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45" windowWidth="17400" windowHeight="6690" activeTab="0"/>
  </bookViews>
  <sheets>
    <sheet name="ZÁPIS" sheetId="1" r:id="rId1"/>
    <sheet name="jednotlivci" sheetId="2" r:id="rId2"/>
    <sheet name="DVOJICE" sheetId="3" r:id="rId3"/>
    <sheet name="List1" sheetId="4" r:id="rId4"/>
  </sheets>
  <definedNames>
    <definedName name="_xlnm._FilterDatabase" localSheetId="0" hidden="1">'ZÁPIS'!$A$2:$AA$116</definedName>
    <definedName name="_xlnm.Print_Titles" localSheetId="2">'DVOJICE'!$1:$2</definedName>
    <definedName name="_xlnm.Print_Titles" localSheetId="0">'ZÁPIS'!$1:$2</definedName>
    <definedName name="_xlnm.Print_Area" localSheetId="2">'DVOJICE'!$A$1:$K$110</definedName>
    <definedName name="_xlnm.Print_Area" localSheetId="0">'ZÁPIS'!$A$1:$AA$110</definedName>
  </definedNames>
  <calcPr fullCalcOnLoad="1"/>
</workbook>
</file>

<file path=xl/sharedStrings.xml><?xml version="1.0" encoding="utf-8"?>
<sst xmlns="http://schemas.openxmlformats.org/spreadsheetml/2006/main" count="910" uniqueCount="186">
  <si>
    <t>Datum</t>
  </si>
  <si>
    <t>Dvojice</t>
  </si>
  <si>
    <t>Dráha č.1</t>
  </si>
  <si>
    <t>Dráha č.2</t>
  </si>
  <si>
    <t>Dráha č.3</t>
  </si>
  <si>
    <t>Dráha č.4</t>
  </si>
  <si>
    <t>Celkem</t>
  </si>
  <si>
    <t>Plné</t>
  </si>
  <si>
    <t>Dor.</t>
  </si>
  <si>
    <t>Celk.</t>
  </si>
  <si>
    <t>Jednotlivci</t>
  </si>
  <si>
    <t>CH.</t>
  </si>
  <si>
    <t>Ch.</t>
  </si>
  <si>
    <t>Hráč</t>
  </si>
  <si>
    <t xml:space="preserve">Maxima </t>
  </si>
  <si>
    <t>Dráha</t>
  </si>
  <si>
    <t>celkem</t>
  </si>
  <si>
    <t>plné</t>
  </si>
  <si>
    <t>dorářka</t>
  </si>
  <si>
    <t>plné+dorážka</t>
  </si>
  <si>
    <t>Silon Sez. Ústí 1</t>
  </si>
  <si>
    <t>Sokol Písek 1</t>
  </si>
  <si>
    <t>Soběnov 1</t>
  </si>
  <si>
    <t>Soběnov 2</t>
  </si>
  <si>
    <t>Sokol Rudná 1</t>
  </si>
  <si>
    <t>Sokol Rudná 2</t>
  </si>
  <si>
    <t>Vitha Jiří</t>
  </si>
  <si>
    <t>Adam Petr</t>
  </si>
  <si>
    <t>Vanžura Milan</t>
  </si>
  <si>
    <t>Buckler Tomáš</t>
  </si>
  <si>
    <t>Loko Tá.1</t>
  </si>
  <si>
    <t>Jelínek Borek</t>
  </si>
  <si>
    <t>Frohlich Jiří</t>
  </si>
  <si>
    <t>Šedivý Milan</t>
  </si>
  <si>
    <t>Šedivý Josef</t>
  </si>
  <si>
    <t>Sysel Josef</t>
  </si>
  <si>
    <t>Ferenčík Josef</t>
  </si>
  <si>
    <t>Konstruktiva 1</t>
  </si>
  <si>
    <t>Konstruktiva 2</t>
  </si>
  <si>
    <t>Konstruktiva 3</t>
  </si>
  <si>
    <t>Konstruktiva 4</t>
  </si>
  <si>
    <t>Lecotex 1</t>
  </si>
  <si>
    <t>Lecotex 2</t>
  </si>
  <si>
    <t>Lecotex 3</t>
  </si>
  <si>
    <t>Blatná 1</t>
  </si>
  <si>
    <t>Blatná 2</t>
  </si>
  <si>
    <t>Pelhřimov 1</t>
  </si>
  <si>
    <t>Pelhřimov 2</t>
  </si>
  <si>
    <t>Silon Sez. Ústí 2</t>
  </si>
  <si>
    <t>Silon Sez. Ústí 3</t>
  </si>
  <si>
    <t>Vltavan Louč. 1</t>
  </si>
  <si>
    <t>Vltavan Louč. 2</t>
  </si>
  <si>
    <t>Vltavan Louč. 3</t>
  </si>
  <si>
    <t>Chotoviny 1</t>
  </si>
  <si>
    <t>Chotoviny 2</t>
  </si>
  <si>
    <t>Chotoviny 3</t>
  </si>
  <si>
    <t>Chýnov ž. 1</t>
  </si>
  <si>
    <t>Chýnov ž. 2</t>
  </si>
  <si>
    <t>Chýnov ž. 3</t>
  </si>
  <si>
    <t>Poděbrady 1</t>
  </si>
  <si>
    <t>Poděbrady 2</t>
  </si>
  <si>
    <t>Poděbrady 3</t>
  </si>
  <si>
    <t>Poděbrady 4</t>
  </si>
  <si>
    <t>Příbram 1</t>
  </si>
  <si>
    <t>Příbram 2</t>
  </si>
  <si>
    <t>Benešov 1</t>
  </si>
  <si>
    <t>Benešov 2</t>
  </si>
  <si>
    <t>Chýnov 1</t>
  </si>
  <si>
    <t>Chýnov 2</t>
  </si>
  <si>
    <t>Chýnov 3</t>
  </si>
  <si>
    <t>Soběslav</t>
  </si>
  <si>
    <t>ML. Boleslav</t>
  </si>
  <si>
    <t>Loko Tá.2</t>
  </si>
  <si>
    <t>Smažík</t>
  </si>
  <si>
    <t>Pouznar</t>
  </si>
  <si>
    <t>Loko Tá.3</t>
  </si>
  <si>
    <t>Loko Tá.4</t>
  </si>
  <si>
    <t>Dvořák</t>
  </si>
  <si>
    <t>Petrů</t>
  </si>
  <si>
    <t>Kášek</t>
  </si>
  <si>
    <t>Mihál</t>
  </si>
  <si>
    <t>Dvořák Josef</t>
  </si>
  <si>
    <t>Slezák Zdeněk</t>
  </si>
  <si>
    <t>Zderadička Josef</t>
  </si>
  <si>
    <t>Balzer David</t>
  </si>
  <si>
    <t>Pleticha</t>
  </si>
  <si>
    <t>Takač</t>
  </si>
  <si>
    <t>Makovička</t>
  </si>
  <si>
    <t>Doubrava st.</t>
  </si>
  <si>
    <t>Doubrava ml.</t>
  </si>
  <si>
    <t>Kučera</t>
  </si>
  <si>
    <t>Kralík</t>
  </si>
  <si>
    <t>Perger</t>
  </si>
  <si>
    <t>Blažek</t>
  </si>
  <si>
    <t>Mikulaštik</t>
  </si>
  <si>
    <t>Dvořak</t>
  </si>
  <si>
    <t>Mihál ml.</t>
  </si>
  <si>
    <t>Lecotex 4</t>
  </si>
  <si>
    <t>Lekotex 4</t>
  </si>
  <si>
    <t>Kolář</t>
  </si>
  <si>
    <t>Blažková</t>
  </si>
  <si>
    <t>Mihál st.</t>
  </si>
  <si>
    <t>Cígl</t>
  </si>
  <si>
    <t>Maleček</t>
  </si>
  <si>
    <t>Rada</t>
  </si>
  <si>
    <t>Cvach</t>
  </si>
  <si>
    <t>Novotný</t>
  </si>
  <si>
    <t>Nentvich</t>
  </si>
  <si>
    <t>Fučík</t>
  </si>
  <si>
    <t>Pecha</t>
  </si>
  <si>
    <t>Kovařík</t>
  </si>
  <si>
    <t>Švarc</t>
  </si>
  <si>
    <t>Bočánek</t>
  </si>
  <si>
    <t>Ťoupal</t>
  </si>
  <si>
    <t>Reban</t>
  </si>
  <si>
    <t>Šuba</t>
  </si>
  <si>
    <t>Smolena</t>
  </si>
  <si>
    <t>Jirkal K.ml.</t>
  </si>
  <si>
    <t>Pešadík</t>
  </si>
  <si>
    <t>Gondek</t>
  </si>
  <si>
    <t>Vltavan Louč.4</t>
  </si>
  <si>
    <t>Jirkal K.st.</t>
  </si>
  <si>
    <t>Svačina</t>
  </si>
  <si>
    <t>Bystřický</t>
  </si>
  <si>
    <t>Chobotský</t>
  </si>
  <si>
    <t>Hrstka</t>
  </si>
  <si>
    <t>Bervida</t>
  </si>
  <si>
    <t>Zeman</t>
  </si>
  <si>
    <t>Roj Jaroslav ml.</t>
  </si>
  <si>
    <t>Tomáš Číž</t>
  </si>
  <si>
    <t>Chmel Jaroslav</t>
  </si>
  <si>
    <t>Meszároš Silvestr</t>
  </si>
  <si>
    <t>Anděl V. ml</t>
  </si>
  <si>
    <t>Tesař Vrat.</t>
  </si>
  <si>
    <t>Vojtíšek Vlast.</t>
  </si>
  <si>
    <t>Anděl V. st.</t>
  </si>
  <si>
    <t>Janoušek</t>
  </si>
  <si>
    <t>Sostý</t>
  </si>
  <si>
    <t>Kočí</t>
  </si>
  <si>
    <t>Matějka</t>
  </si>
  <si>
    <t>Janouš</t>
  </si>
  <si>
    <t>Sailerová Anna</t>
  </si>
  <si>
    <t>Hrubý Petr</t>
  </si>
  <si>
    <t>Loko Tá.5</t>
  </si>
  <si>
    <t>Zámečník</t>
  </si>
  <si>
    <t>Zeman Z.</t>
  </si>
  <si>
    <t>Chotoviny 4</t>
  </si>
  <si>
    <t>Cízlerová</t>
  </si>
  <si>
    <t>Cízler</t>
  </si>
  <si>
    <t>Bartoň</t>
  </si>
  <si>
    <t>Vacko</t>
  </si>
  <si>
    <t>Navarová</t>
  </si>
  <si>
    <t>Kovandová</t>
  </si>
  <si>
    <t>Mašková</t>
  </si>
  <si>
    <t>Peroutková</t>
  </si>
  <si>
    <t>Nika Měšice 1</t>
  </si>
  <si>
    <t>Nika Měšice 2</t>
  </si>
  <si>
    <t>Šíp</t>
  </si>
  <si>
    <t>Vít</t>
  </si>
  <si>
    <t>Kašpar</t>
  </si>
  <si>
    <t>Slavík</t>
  </si>
  <si>
    <t>Bronec</t>
  </si>
  <si>
    <t>Roubek</t>
  </si>
  <si>
    <t>Mašek</t>
  </si>
  <si>
    <t>Zíka</t>
  </si>
  <si>
    <t>Němec</t>
  </si>
  <si>
    <t>Chalaš</t>
  </si>
  <si>
    <t>Míka</t>
  </si>
  <si>
    <t>Svoboda</t>
  </si>
  <si>
    <t>nikdo</t>
  </si>
  <si>
    <t>Trhovi Sviny 1</t>
  </si>
  <si>
    <t>Trhovi Sviny 2</t>
  </si>
  <si>
    <t>Trhovi Sviny 3</t>
  </si>
  <si>
    <t>Vychodil</t>
  </si>
  <si>
    <t>Talian</t>
  </si>
  <si>
    <t>Svepaš</t>
  </si>
  <si>
    <t>Malovaný</t>
  </si>
  <si>
    <t>Vávra</t>
  </si>
  <si>
    <t>naregistrovaní</t>
  </si>
  <si>
    <t>žena</t>
  </si>
  <si>
    <t>Anděl ml.</t>
  </si>
  <si>
    <t xml:space="preserve">Bek Tomáš </t>
  </si>
  <si>
    <t>ženy</t>
  </si>
  <si>
    <t>neregistrovaní</t>
  </si>
  <si>
    <t>Pořadí jednotlivců celkem</t>
  </si>
  <si>
    <t>Pořadí jednotlivců dorážka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</si>
</sst>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1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24"/>
      <name val="Arial CE"/>
      <family val="2"/>
    </font>
    <font>
      <b/>
      <sz val="24"/>
      <color indexed="12"/>
      <name val="Arial CE"/>
      <family val="2"/>
    </font>
    <font>
      <sz val="10"/>
      <color indexed="12"/>
      <name val="Arial CE"/>
      <family val="2"/>
    </font>
    <font>
      <sz val="12"/>
      <color indexed="12"/>
      <name val="Arial CE"/>
      <family val="2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sz val="10"/>
      <color indexed="10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b/>
      <sz val="16"/>
      <color indexed="10"/>
      <name val="Arial CE"/>
      <family val="2"/>
    </font>
    <font>
      <b/>
      <sz val="14"/>
      <name val="Arial CE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2" fillId="2" borderId="13" xfId="0" applyFont="1" applyFill="1" applyBorder="1" applyAlignment="1" applyProtection="1">
      <alignment/>
      <protection hidden="1"/>
    </xf>
    <xf numFmtId="0" fontId="3" fillId="2" borderId="13" xfId="0" applyFont="1" applyFill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2" borderId="16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2" fillId="3" borderId="13" xfId="0" applyFont="1" applyFill="1" applyBorder="1" applyAlignment="1" applyProtection="1">
      <alignment/>
      <protection/>
    </xf>
    <xf numFmtId="0" fontId="2" fillId="3" borderId="16" xfId="0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/>
      <protection/>
    </xf>
    <xf numFmtId="0" fontId="2" fillId="2" borderId="17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0" fontId="2" fillId="3" borderId="9" xfId="0" applyFont="1" applyFill="1" applyBorder="1" applyAlignment="1" applyProtection="1">
      <alignment vertical="center"/>
      <protection/>
    </xf>
    <xf numFmtId="0" fontId="2" fillId="3" borderId="11" xfId="0" applyFont="1" applyFill="1" applyBorder="1" applyAlignment="1" applyProtection="1">
      <alignment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2" fillId="3" borderId="1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6" fillId="3" borderId="3" xfId="0" applyFont="1" applyFill="1" applyBorder="1" applyAlignment="1" applyProtection="1">
      <alignment vertical="center"/>
      <protection/>
    </xf>
    <xf numFmtId="0" fontId="0" fillId="3" borderId="5" xfId="0" applyFont="1" applyFill="1" applyBorder="1" applyAlignment="1" applyProtection="1">
      <alignment vertical="center"/>
      <protection/>
    </xf>
    <xf numFmtId="0" fontId="2" fillId="3" borderId="5" xfId="0" applyFont="1" applyFill="1" applyBorder="1" applyAlignment="1" applyProtection="1">
      <alignment vertical="center"/>
      <protection/>
    </xf>
    <xf numFmtId="0" fontId="2" fillId="2" borderId="10" xfId="0" applyFont="1" applyFill="1" applyBorder="1" applyAlignment="1" applyProtection="1">
      <alignment/>
      <protection/>
    </xf>
    <xf numFmtId="0" fontId="2" fillId="2" borderId="19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6" fillId="3" borderId="10" xfId="0" applyFont="1" applyFill="1" applyBorder="1" applyAlignment="1" applyProtection="1">
      <alignment vertical="center"/>
      <protection/>
    </xf>
    <xf numFmtId="0" fontId="6" fillId="3" borderId="12" xfId="0" applyFont="1" applyFill="1" applyBorder="1" applyAlignment="1" applyProtection="1">
      <alignment vertical="center"/>
      <protection/>
    </xf>
    <xf numFmtId="0" fontId="6" fillId="3" borderId="4" xfId="0" applyFont="1" applyFill="1" applyBorder="1" applyAlignment="1" applyProtection="1">
      <alignment vertical="center"/>
      <protection/>
    </xf>
    <xf numFmtId="0" fontId="0" fillId="3" borderId="20" xfId="0" applyFont="1" applyFill="1" applyBorder="1" applyAlignment="1" applyProtection="1">
      <alignment vertical="center"/>
      <protection/>
    </xf>
    <xf numFmtId="1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2" fillId="3" borderId="28" xfId="0" applyFont="1" applyFill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 locked="0"/>
    </xf>
    <xf numFmtId="0" fontId="2" fillId="2" borderId="27" xfId="0" applyFont="1" applyFill="1" applyBorder="1" applyAlignment="1" applyProtection="1">
      <alignment/>
      <protection/>
    </xf>
    <xf numFmtId="0" fontId="2" fillId="2" borderId="30" xfId="0" applyFont="1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/>
      <protection/>
    </xf>
    <xf numFmtId="0" fontId="2" fillId="2" borderId="5" xfId="0" applyFont="1" applyFill="1" applyBorder="1" applyAlignment="1" applyProtection="1">
      <alignment/>
      <protection/>
    </xf>
    <xf numFmtId="0" fontId="2" fillId="3" borderId="27" xfId="0" applyFont="1" applyFill="1" applyBorder="1" applyAlignment="1" applyProtection="1">
      <alignment vertical="center"/>
      <protection/>
    </xf>
    <xf numFmtId="0" fontId="2" fillId="3" borderId="29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2" fillId="3" borderId="31" xfId="0" applyFont="1" applyFill="1" applyBorder="1" applyAlignment="1" applyProtection="1">
      <alignment vertical="center"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1" fillId="2" borderId="32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0" fontId="1" fillId="3" borderId="35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18" xfId="0" applyFont="1" applyFill="1" applyBorder="1" applyAlignment="1" applyProtection="1">
      <alignment vertical="center"/>
      <protection/>
    </xf>
    <xf numFmtId="0" fontId="0" fillId="3" borderId="31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10" fillId="2" borderId="13" xfId="0" applyFont="1" applyFill="1" applyBorder="1" applyAlignment="1" applyProtection="1">
      <alignment/>
      <protection hidden="1"/>
    </xf>
    <xf numFmtId="0" fontId="11" fillId="2" borderId="13" xfId="0" applyFont="1" applyFill="1" applyBorder="1" applyAlignment="1" applyProtection="1">
      <alignment/>
      <protection hidden="1"/>
    </xf>
    <xf numFmtId="0" fontId="13" fillId="0" borderId="13" xfId="0" applyFont="1" applyBorder="1" applyAlignment="1" applyProtection="1">
      <alignment/>
      <protection locked="0"/>
    </xf>
    <xf numFmtId="0" fontId="14" fillId="2" borderId="13" xfId="0" applyFont="1" applyFill="1" applyBorder="1" applyAlignment="1" applyProtection="1">
      <alignment/>
      <protection hidden="1"/>
    </xf>
    <xf numFmtId="0" fontId="15" fillId="2" borderId="13" xfId="0" applyFont="1" applyFill="1" applyBorder="1" applyAlignment="1" applyProtection="1">
      <alignment/>
      <protection hidden="1"/>
    </xf>
    <xf numFmtId="0" fontId="2" fillId="2" borderId="15" xfId="0" applyFont="1" applyFill="1" applyBorder="1" applyAlignment="1" applyProtection="1">
      <alignment/>
      <protection hidden="1"/>
    </xf>
    <xf numFmtId="0" fontId="3" fillId="2" borderId="15" xfId="0" applyFont="1" applyFill="1" applyBorder="1" applyAlignment="1" applyProtection="1">
      <alignment/>
      <protection hidden="1"/>
    </xf>
    <xf numFmtId="0" fontId="1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36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3" borderId="35" xfId="0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7" xfId="0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9" xfId="0" applyBorder="1" applyAlignment="1">
      <alignment vertical="center"/>
    </xf>
    <xf numFmtId="0" fontId="0" fillId="2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40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3" borderId="15" xfId="0" applyFont="1" applyFill="1" applyBorder="1" applyAlignment="1" applyProtection="1">
      <alignment vertical="center"/>
      <protection hidden="1"/>
    </xf>
    <xf numFmtId="0" fontId="2" fillId="3" borderId="13" xfId="0" applyFont="1" applyFill="1" applyBorder="1" applyAlignment="1" applyProtection="1">
      <alignment vertical="center"/>
      <protection hidden="1"/>
    </xf>
    <xf numFmtId="0" fontId="5" fillId="3" borderId="15" xfId="0" applyFont="1" applyFill="1" applyBorder="1" applyAlignment="1" applyProtection="1">
      <alignment vertical="center"/>
      <protection hidden="1"/>
    </xf>
    <xf numFmtId="0" fontId="5" fillId="3" borderId="13" xfId="0" applyFont="1" applyFill="1" applyBorder="1" applyAlignment="1" applyProtection="1">
      <alignment vertical="center"/>
      <protection hidden="1"/>
    </xf>
    <xf numFmtId="0" fontId="2" fillId="3" borderId="40" xfId="0" applyFont="1" applyFill="1" applyBorder="1" applyAlignment="1" applyProtection="1">
      <alignment vertical="center"/>
      <protection hidden="1"/>
    </xf>
    <xf numFmtId="0" fontId="2" fillId="3" borderId="11" xfId="0" applyFont="1" applyFill="1" applyBorder="1" applyAlignment="1" applyProtection="1">
      <alignment vertical="center"/>
      <protection hidden="1"/>
    </xf>
    <xf numFmtId="0" fontId="10" fillId="3" borderId="11" xfId="0" applyFont="1" applyFill="1" applyBorder="1" applyAlignment="1" applyProtection="1">
      <alignment vertical="center"/>
      <protection hidden="1"/>
    </xf>
    <xf numFmtId="0" fontId="8" fillId="0" borderId="9" xfId="0" applyFont="1" applyBorder="1" applyAlignment="1">
      <alignment horizontal="center"/>
    </xf>
    <xf numFmtId="0" fontId="10" fillId="3" borderId="13" xfId="0" applyFont="1" applyFill="1" applyBorder="1" applyAlignment="1" applyProtection="1">
      <alignment vertical="center"/>
      <protection hidden="1"/>
    </xf>
    <xf numFmtId="0" fontId="12" fillId="3" borderId="13" xfId="0" applyFont="1" applyFill="1" applyBorder="1" applyAlignment="1" applyProtection="1">
      <alignment vertical="center"/>
      <protection hidden="1"/>
    </xf>
    <xf numFmtId="0" fontId="14" fillId="3" borderId="13" xfId="0" applyFont="1" applyFill="1" applyBorder="1" applyAlignment="1" applyProtection="1">
      <alignment vertical="center"/>
      <protection hidden="1"/>
    </xf>
    <xf numFmtId="0" fontId="16" fillId="3" borderId="13" xfId="0" applyFont="1" applyFill="1" applyBorder="1" applyAlignment="1" applyProtection="1">
      <alignment vertical="center"/>
      <protection hidden="1"/>
    </xf>
    <xf numFmtId="0" fontId="14" fillId="3" borderId="11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6"/>
  <sheetViews>
    <sheetView tabSelected="1" view="pageBreakPreview" zoomScaleSheetLayoutView="100" workbookViewId="0" topLeftCell="A1">
      <pane ySplit="1425" topLeftCell="BM1" activePane="bottomLeft" state="split"/>
      <selection pane="topLeft" activeCell="D2" sqref="D1:S16384"/>
      <selection pane="bottomLeft" activeCell="C3" sqref="C3"/>
    </sheetView>
  </sheetViews>
  <sheetFormatPr defaultColWidth="9.00390625" defaultRowHeight="12.75"/>
  <cols>
    <col min="1" max="1" width="10.125" style="0" bestFit="1" customWidth="1"/>
    <col min="2" max="2" width="15.00390625" style="0" customWidth="1"/>
    <col min="3" max="3" width="17.75390625" style="0" customWidth="1"/>
    <col min="4" max="5" width="4.25390625" style="0" hidden="1" customWidth="1"/>
    <col min="6" max="6" width="5.75390625" style="0" hidden="1" customWidth="1"/>
    <col min="7" max="7" width="3.125" style="0" hidden="1" customWidth="1"/>
    <col min="8" max="9" width="4.25390625" style="0" hidden="1" customWidth="1"/>
    <col min="10" max="10" width="5.75390625" style="0" hidden="1" customWidth="1"/>
    <col min="11" max="11" width="3.125" style="0" hidden="1" customWidth="1"/>
    <col min="12" max="13" width="4.25390625" style="0" hidden="1" customWidth="1"/>
    <col min="14" max="14" width="5.75390625" style="0" hidden="1" customWidth="1"/>
    <col min="15" max="15" width="3.125" style="0" hidden="1" customWidth="1"/>
    <col min="16" max="17" width="4.25390625" style="0" hidden="1" customWidth="1"/>
    <col min="18" max="18" width="5.875" style="0" hidden="1" customWidth="1"/>
    <col min="19" max="19" width="3.125" style="0" hidden="1" customWidth="1"/>
    <col min="20" max="21" width="5.75390625" style="0" customWidth="1"/>
    <col min="22" max="22" width="7.75390625" style="0" customWidth="1"/>
    <col min="23" max="23" width="3.75390625" style="0" customWidth="1"/>
    <col min="24" max="25" width="6.75390625" style="0" customWidth="1"/>
    <col min="26" max="26" width="7.625" style="0" customWidth="1"/>
    <col min="27" max="27" width="3.75390625" style="0" customWidth="1"/>
  </cols>
  <sheetData>
    <row r="1" spans="1:27" ht="13.5" thickBot="1">
      <c r="A1" s="1"/>
      <c r="B1" s="2"/>
      <c r="C1" s="2"/>
      <c r="D1" s="103" t="s">
        <v>2</v>
      </c>
      <c r="E1" s="101"/>
      <c r="F1" s="101"/>
      <c r="G1" s="104"/>
      <c r="H1" s="103" t="s">
        <v>3</v>
      </c>
      <c r="I1" s="101"/>
      <c r="J1" s="101"/>
      <c r="K1" s="104"/>
      <c r="L1" s="103" t="s">
        <v>4</v>
      </c>
      <c r="M1" s="101"/>
      <c r="N1" s="101"/>
      <c r="O1" s="104"/>
      <c r="P1" s="103" t="s">
        <v>5</v>
      </c>
      <c r="Q1" s="101"/>
      <c r="R1" s="101"/>
      <c r="S1" s="104"/>
      <c r="T1" s="100" t="s">
        <v>10</v>
      </c>
      <c r="U1" s="101"/>
      <c r="V1" s="101"/>
      <c r="W1" s="102"/>
      <c r="X1" s="97" t="s">
        <v>1</v>
      </c>
      <c r="Y1" s="98"/>
      <c r="Z1" s="98"/>
      <c r="AA1" s="99"/>
    </row>
    <row r="2" spans="1:27" ht="13.5" thickBot="1">
      <c r="A2" s="6" t="s">
        <v>0</v>
      </c>
      <c r="B2" s="7" t="s">
        <v>1</v>
      </c>
      <c r="C2" s="8" t="s">
        <v>13</v>
      </c>
      <c r="D2" s="65" t="s">
        <v>7</v>
      </c>
      <c r="E2" s="66" t="s">
        <v>8</v>
      </c>
      <c r="F2" s="66" t="s">
        <v>9</v>
      </c>
      <c r="G2" s="67" t="s">
        <v>11</v>
      </c>
      <c r="H2" s="65" t="s">
        <v>7</v>
      </c>
      <c r="I2" s="66" t="s">
        <v>8</v>
      </c>
      <c r="J2" s="66" t="s">
        <v>9</v>
      </c>
      <c r="K2" s="67" t="s">
        <v>11</v>
      </c>
      <c r="L2" s="65" t="s">
        <v>7</v>
      </c>
      <c r="M2" s="66" t="s">
        <v>8</v>
      </c>
      <c r="N2" s="66" t="s">
        <v>9</v>
      </c>
      <c r="O2" s="67" t="s">
        <v>11</v>
      </c>
      <c r="P2" s="65" t="s">
        <v>7</v>
      </c>
      <c r="Q2" s="66" t="s">
        <v>8</v>
      </c>
      <c r="R2" s="66" t="s">
        <v>9</v>
      </c>
      <c r="S2" s="67" t="s">
        <v>11</v>
      </c>
      <c r="T2" s="68" t="s">
        <v>7</v>
      </c>
      <c r="U2" s="69" t="s">
        <v>8</v>
      </c>
      <c r="V2" s="70" t="s">
        <v>6</v>
      </c>
      <c r="W2" s="71" t="s">
        <v>11</v>
      </c>
      <c r="X2" s="72" t="s">
        <v>7</v>
      </c>
      <c r="Y2" s="73" t="s">
        <v>8</v>
      </c>
      <c r="Z2" s="74" t="s">
        <v>6</v>
      </c>
      <c r="AA2" s="75" t="s">
        <v>12</v>
      </c>
    </row>
    <row r="3" spans="1:27" ht="15.75">
      <c r="A3" s="45">
        <v>38707</v>
      </c>
      <c r="B3" s="46" t="s">
        <v>76</v>
      </c>
      <c r="C3" s="5" t="s">
        <v>77</v>
      </c>
      <c r="D3" s="53">
        <v>163</v>
      </c>
      <c r="E3" s="54">
        <v>69</v>
      </c>
      <c r="F3" s="55">
        <f>D3+E3</f>
        <v>232</v>
      </c>
      <c r="G3" s="56">
        <v>1</v>
      </c>
      <c r="H3" s="53">
        <v>147</v>
      </c>
      <c r="I3" s="54">
        <v>89</v>
      </c>
      <c r="J3" s="55">
        <f>H3+I3</f>
        <v>236</v>
      </c>
      <c r="K3" s="56">
        <v>0</v>
      </c>
      <c r="L3" s="53">
        <v>163</v>
      </c>
      <c r="M3" s="54">
        <v>89</v>
      </c>
      <c r="N3" s="55">
        <f aca="true" t="shared" si="0" ref="N3:N99">L3+M3</f>
        <v>252</v>
      </c>
      <c r="O3" s="56">
        <v>1</v>
      </c>
      <c r="P3" s="53">
        <v>156</v>
      </c>
      <c r="Q3" s="54">
        <v>70</v>
      </c>
      <c r="R3" s="55">
        <f>P3+Q3</f>
        <v>226</v>
      </c>
      <c r="S3" s="56">
        <v>0</v>
      </c>
      <c r="T3" s="57">
        <f>D3+H3+L3+P3</f>
        <v>629</v>
      </c>
      <c r="U3" s="58">
        <f>E3+I3+M3+Q3</f>
        <v>317</v>
      </c>
      <c r="V3" s="59">
        <f>F3+J3+N3+R3</f>
        <v>946</v>
      </c>
      <c r="W3" s="60">
        <f aca="true" t="shared" si="1" ref="W3:W108">G3+K3+O3+S3</f>
        <v>2</v>
      </c>
      <c r="X3" s="61">
        <f>T3+T4</f>
        <v>1223</v>
      </c>
      <c r="Y3" s="62">
        <f>U3+U4</f>
        <v>661</v>
      </c>
      <c r="Z3" s="63">
        <f>V3+V4</f>
        <v>1884</v>
      </c>
      <c r="AA3" s="64">
        <f>W3+W4</f>
        <v>2</v>
      </c>
    </row>
    <row r="4" spans="1:27" ht="15.75">
      <c r="A4" s="45">
        <v>38707</v>
      </c>
      <c r="B4" s="46" t="s">
        <v>76</v>
      </c>
      <c r="C4" s="3" t="s">
        <v>78</v>
      </c>
      <c r="D4" s="9">
        <v>148</v>
      </c>
      <c r="E4" s="47">
        <v>84</v>
      </c>
      <c r="F4" s="22">
        <f aca="true" t="shared" si="2" ref="F4:F105">D4+E4</f>
        <v>232</v>
      </c>
      <c r="G4" s="11">
        <v>0</v>
      </c>
      <c r="H4" s="9">
        <v>145</v>
      </c>
      <c r="I4" s="47">
        <v>80</v>
      </c>
      <c r="J4" s="22">
        <f>H4+I4</f>
        <v>225</v>
      </c>
      <c r="K4" s="11">
        <v>0</v>
      </c>
      <c r="L4" s="9">
        <v>141</v>
      </c>
      <c r="M4" s="47">
        <v>81</v>
      </c>
      <c r="N4" s="22">
        <f t="shared" si="0"/>
        <v>222</v>
      </c>
      <c r="O4" s="11">
        <v>0</v>
      </c>
      <c r="P4" s="9">
        <v>160</v>
      </c>
      <c r="Q4" s="47">
        <v>99</v>
      </c>
      <c r="R4" s="22">
        <f>P4+Q4</f>
        <v>259</v>
      </c>
      <c r="S4" s="11">
        <v>0</v>
      </c>
      <c r="T4" s="24">
        <f aca="true" t="shared" si="3" ref="T4:T35">D4+H4+L4+P4</f>
        <v>594</v>
      </c>
      <c r="U4" s="25">
        <f aca="true" t="shared" si="4" ref="U4:U55">E4+I4+M4+Q4</f>
        <v>344</v>
      </c>
      <c r="V4" s="26">
        <f aca="true" t="shared" si="5" ref="V4:V55">F4+J4+N4+R4</f>
        <v>938</v>
      </c>
      <c r="W4" s="27">
        <f t="shared" si="1"/>
        <v>0</v>
      </c>
      <c r="X4" s="32">
        <f>X3</f>
        <v>1223</v>
      </c>
      <c r="Y4" s="33">
        <f>Y3</f>
        <v>661</v>
      </c>
      <c r="Z4" s="34">
        <f>Z3</f>
        <v>1884</v>
      </c>
      <c r="AA4" s="35"/>
    </row>
    <row r="5" spans="1:27" ht="15.75">
      <c r="A5" s="45">
        <v>38707</v>
      </c>
      <c r="B5" s="49" t="s">
        <v>143</v>
      </c>
      <c r="C5" s="3" t="s">
        <v>79</v>
      </c>
      <c r="D5" s="9">
        <v>155</v>
      </c>
      <c r="E5" s="47">
        <v>71</v>
      </c>
      <c r="F5" s="22">
        <f>D5+E5</f>
        <v>226</v>
      </c>
      <c r="G5" s="11">
        <v>1</v>
      </c>
      <c r="H5" s="9">
        <v>153</v>
      </c>
      <c r="I5" s="47">
        <v>76</v>
      </c>
      <c r="J5" s="22">
        <f aca="true" t="shared" si="6" ref="J5:J105">H5+I5</f>
        <v>229</v>
      </c>
      <c r="K5" s="11">
        <v>1</v>
      </c>
      <c r="L5" s="9">
        <v>150</v>
      </c>
      <c r="M5" s="47">
        <v>77</v>
      </c>
      <c r="N5" s="22">
        <f t="shared" si="0"/>
        <v>227</v>
      </c>
      <c r="O5" s="11">
        <v>0</v>
      </c>
      <c r="P5" s="9">
        <v>138</v>
      </c>
      <c r="Q5" s="47">
        <v>90</v>
      </c>
      <c r="R5" s="22">
        <f aca="true" t="shared" si="7" ref="R5:R105">P5+Q5</f>
        <v>228</v>
      </c>
      <c r="S5" s="11">
        <v>1</v>
      </c>
      <c r="T5" s="24">
        <f t="shared" si="3"/>
        <v>596</v>
      </c>
      <c r="U5" s="25">
        <f t="shared" si="4"/>
        <v>314</v>
      </c>
      <c r="V5" s="26">
        <f t="shared" si="5"/>
        <v>910</v>
      </c>
      <c r="W5" s="27">
        <f>G5+K5+O5+S5</f>
        <v>3</v>
      </c>
      <c r="X5" s="28">
        <f>T5+T6</f>
        <v>1207</v>
      </c>
      <c r="Y5" s="29">
        <f>U5+U6</f>
        <v>655</v>
      </c>
      <c r="Z5" s="30">
        <f>V5+V6</f>
        <v>1862</v>
      </c>
      <c r="AA5" s="31">
        <f>W5+W6</f>
        <v>5</v>
      </c>
    </row>
    <row r="6" spans="1:27" ht="15.75">
      <c r="A6" s="45">
        <v>38707</v>
      </c>
      <c r="B6" s="49" t="s">
        <v>143</v>
      </c>
      <c r="C6" s="3" t="s">
        <v>80</v>
      </c>
      <c r="D6" s="9">
        <v>161</v>
      </c>
      <c r="E6" s="47">
        <v>81</v>
      </c>
      <c r="F6" s="22">
        <f>D6+E6</f>
        <v>242</v>
      </c>
      <c r="G6" s="11">
        <v>2</v>
      </c>
      <c r="H6" s="9">
        <v>160</v>
      </c>
      <c r="I6" s="47">
        <v>95</v>
      </c>
      <c r="J6" s="22">
        <f t="shared" si="6"/>
        <v>255</v>
      </c>
      <c r="K6" s="11">
        <v>0</v>
      </c>
      <c r="L6" s="9">
        <v>144</v>
      </c>
      <c r="M6" s="47">
        <v>69</v>
      </c>
      <c r="N6" s="22">
        <f t="shared" si="0"/>
        <v>213</v>
      </c>
      <c r="O6" s="11">
        <v>0</v>
      </c>
      <c r="P6" s="9">
        <v>146</v>
      </c>
      <c r="Q6" s="47">
        <v>96</v>
      </c>
      <c r="R6" s="22">
        <f t="shared" si="7"/>
        <v>242</v>
      </c>
      <c r="S6" s="11">
        <v>0</v>
      </c>
      <c r="T6" s="24">
        <f t="shared" si="3"/>
        <v>611</v>
      </c>
      <c r="U6" s="25">
        <f t="shared" si="4"/>
        <v>341</v>
      </c>
      <c r="V6" s="26">
        <f t="shared" si="5"/>
        <v>952</v>
      </c>
      <c r="W6" s="27">
        <f>G6+K6+O6+S6</f>
        <v>2</v>
      </c>
      <c r="X6" s="32">
        <f>X5</f>
        <v>1207</v>
      </c>
      <c r="Y6" s="33">
        <f>Y5</f>
        <v>655</v>
      </c>
      <c r="Z6" s="34">
        <f>Z5</f>
        <v>1862</v>
      </c>
      <c r="AA6" s="35"/>
    </row>
    <row r="7" spans="1:27" ht="15.75">
      <c r="A7" s="45">
        <v>38697</v>
      </c>
      <c r="B7" s="49" t="s">
        <v>40</v>
      </c>
      <c r="C7" s="3" t="s">
        <v>90</v>
      </c>
      <c r="D7" s="9">
        <v>157</v>
      </c>
      <c r="E7" s="47">
        <v>90</v>
      </c>
      <c r="F7" s="22">
        <f>D7+E7</f>
        <v>247</v>
      </c>
      <c r="G7" s="11">
        <v>0</v>
      </c>
      <c r="H7" s="9">
        <v>168</v>
      </c>
      <c r="I7" s="47">
        <v>72</v>
      </c>
      <c r="J7" s="22">
        <f t="shared" si="6"/>
        <v>240</v>
      </c>
      <c r="K7" s="11">
        <v>0</v>
      </c>
      <c r="L7" s="9">
        <v>161</v>
      </c>
      <c r="M7" s="47">
        <v>107</v>
      </c>
      <c r="N7" s="22">
        <f t="shared" si="0"/>
        <v>268</v>
      </c>
      <c r="O7" s="11">
        <v>1</v>
      </c>
      <c r="P7" s="9">
        <v>134</v>
      </c>
      <c r="Q7" s="47">
        <v>69</v>
      </c>
      <c r="R7" s="22">
        <f t="shared" si="7"/>
        <v>203</v>
      </c>
      <c r="S7" s="11">
        <v>2</v>
      </c>
      <c r="T7" s="24">
        <f t="shared" si="3"/>
        <v>620</v>
      </c>
      <c r="U7" s="25">
        <f t="shared" si="4"/>
        <v>338</v>
      </c>
      <c r="V7" s="26">
        <f t="shared" si="5"/>
        <v>958</v>
      </c>
      <c r="W7" s="27">
        <f t="shared" si="1"/>
        <v>3</v>
      </c>
      <c r="X7" s="28">
        <f>T7+T8</f>
        <v>1208</v>
      </c>
      <c r="Y7" s="29">
        <f>U7+U8</f>
        <v>650</v>
      </c>
      <c r="Z7" s="30">
        <f>V7+V8</f>
        <v>1858</v>
      </c>
      <c r="AA7" s="31">
        <f>W7+W8</f>
        <v>7</v>
      </c>
    </row>
    <row r="8" spans="1:27" ht="15.75">
      <c r="A8" s="45">
        <v>38697</v>
      </c>
      <c r="B8" s="49" t="s">
        <v>40</v>
      </c>
      <c r="C8" s="3" t="s">
        <v>91</v>
      </c>
      <c r="D8" s="9">
        <v>145</v>
      </c>
      <c r="E8" s="47">
        <v>76</v>
      </c>
      <c r="F8" s="22">
        <f t="shared" si="2"/>
        <v>221</v>
      </c>
      <c r="G8" s="11">
        <v>0</v>
      </c>
      <c r="H8" s="9">
        <v>153</v>
      </c>
      <c r="I8" s="47">
        <v>68</v>
      </c>
      <c r="J8" s="22">
        <f t="shared" si="6"/>
        <v>221</v>
      </c>
      <c r="K8" s="11">
        <v>1</v>
      </c>
      <c r="L8" s="9">
        <v>147</v>
      </c>
      <c r="M8" s="47">
        <v>89</v>
      </c>
      <c r="N8" s="22">
        <f t="shared" si="0"/>
        <v>236</v>
      </c>
      <c r="O8" s="11">
        <v>2</v>
      </c>
      <c r="P8" s="9">
        <v>143</v>
      </c>
      <c r="Q8" s="47">
        <v>79</v>
      </c>
      <c r="R8" s="22">
        <f t="shared" si="7"/>
        <v>222</v>
      </c>
      <c r="S8" s="11">
        <v>1</v>
      </c>
      <c r="T8" s="24">
        <f t="shared" si="3"/>
        <v>588</v>
      </c>
      <c r="U8" s="25">
        <f t="shared" si="4"/>
        <v>312</v>
      </c>
      <c r="V8" s="26">
        <f t="shared" si="5"/>
        <v>900</v>
      </c>
      <c r="W8" s="27">
        <f t="shared" si="1"/>
        <v>4</v>
      </c>
      <c r="X8" s="32">
        <f>X7</f>
        <v>1208</v>
      </c>
      <c r="Y8" s="33">
        <f>Y7</f>
        <v>650</v>
      </c>
      <c r="Z8" s="34">
        <f>Z7</f>
        <v>1858</v>
      </c>
      <c r="AA8" s="35"/>
    </row>
    <row r="9" spans="1:27" ht="15.75">
      <c r="A9" s="45">
        <v>38707</v>
      </c>
      <c r="B9" s="49" t="s">
        <v>71</v>
      </c>
      <c r="C9" s="3" t="s">
        <v>142</v>
      </c>
      <c r="D9" s="9">
        <v>165</v>
      </c>
      <c r="E9" s="47">
        <v>85</v>
      </c>
      <c r="F9" s="22">
        <f t="shared" si="2"/>
        <v>250</v>
      </c>
      <c r="G9" s="11">
        <v>0</v>
      </c>
      <c r="H9" s="9">
        <v>155</v>
      </c>
      <c r="I9" s="47">
        <v>96</v>
      </c>
      <c r="J9" s="22">
        <f t="shared" si="6"/>
        <v>251</v>
      </c>
      <c r="K9" s="11">
        <v>0</v>
      </c>
      <c r="L9" s="9">
        <v>161</v>
      </c>
      <c r="M9" s="47">
        <v>88</v>
      </c>
      <c r="N9" s="22">
        <f t="shared" si="0"/>
        <v>249</v>
      </c>
      <c r="O9" s="11">
        <v>0</v>
      </c>
      <c r="P9" s="9">
        <v>157</v>
      </c>
      <c r="Q9" s="47">
        <v>69</v>
      </c>
      <c r="R9" s="22">
        <f t="shared" si="7"/>
        <v>226</v>
      </c>
      <c r="S9" s="11">
        <v>1</v>
      </c>
      <c r="T9" s="24">
        <f t="shared" si="3"/>
        <v>638</v>
      </c>
      <c r="U9" s="25">
        <f t="shared" si="4"/>
        <v>338</v>
      </c>
      <c r="V9" s="26">
        <f t="shared" si="5"/>
        <v>976</v>
      </c>
      <c r="W9" s="27">
        <f t="shared" si="1"/>
        <v>1</v>
      </c>
      <c r="X9" s="28">
        <f>T9+T10</f>
        <v>1208</v>
      </c>
      <c r="Y9" s="29">
        <f>U9+U10</f>
        <v>620</v>
      </c>
      <c r="Z9" s="30">
        <f>V9+V10</f>
        <v>1828</v>
      </c>
      <c r="AA9" s="31">
        <f>W9+W10</f>
        <v>6</v>
      </c>
    </row>
    <row r="10" spans="1:27" ht="15.75">
      <c r="A10" s="45">
        <v>38707</v>
      </c>
      <c r="B10" s="49" t="s">
        <v>71</v>
      </c>
      <c r="C10" s="3" t="s">
        <v>141</v>
      </c>
      <c r="D10" s="9">
        <v>139</v>
      </c>
      <c r="E10" s="47">
        <v>86</v>
      </c>
      <c r="F10" s="22">
        <f t="shared" si="2"/>
        <v>225</v>
      </c>
      <c r="G10" s="11">
        <v>1</v>
      </c>
      <c r="H10" s="9">
        <v>144</v>
      </c>
      <c r="I10" s="47">
        <v>72</v>
      </c>
      <c r="J10" s="22">
        <f>H10+I10</f>
        <v>216</v>
      </c>
      <c r="K10" s="11">
        <v>1</v>
      </c>
      <c r="L10" s="9">
        <v>149</v>
      </c>
      <c r="M10" s="47">
        <v>62</v>
      </c>
      <c r="N10" s="22">
        <f t="shared" si="0"/>
        <v>211</v>
      </c>
      <c r="O10" s="11">
        <v>0</v>
      </c>
      <c r="P10" s="9">
        <v>138</v>
      </c>
      <c r="Q10" s="47">
        <v>62</v>
      </c>
      <c r="R10" s="22">
        <f>P10+Q10</f>
        <v>200</v>
      </c>
      <c r="S10" s="11">
        <v>3</v>
      </c>
      <c r="T10" s="24">
        <f t="shared" si="3"/>
        <v>570</v>
      </c>
      <c r="U10" s="25">
        <f t="shared" si="4"/>
        <v>282</v>
      </c>
      <c r="V10" s="26">
        <f t="shared" si="5"/>
        <v>852</v>
      </c>
      <c r="W10" s="27">
        <f t="shared" si="1"/>
        <v>5</v>
      </c>
      <c r="X10" s="32">
        <f>X9</f>
        <v>1208</v>
      </c>
      <c r="Y10" s="33">
        <f>Y9</f>
        <v>620</v>
      </c>
      <c r="Z10" s="34">
        <f>Z9</f>
        <v>1828</v>
      </c>
      <c r="AA10" s="35"/>
    </row>
    <row r="11" spans="1:27" ht="15.75">
      <c r="A11" s="45">
        <v>38707</v>
      </c>
      <c r="B11" s="49" t="s">
        <v>75</v>
      </c>
      <c r="C11" s="3" t="s">
        <v>144</v>
      </c>
      <c r="D11" s="9">
        <v>147</v>
      </c>
      <c r="E11" s="47">
        <v>80</v>
      </c>
      <c r="F11" s="22">
        <f t="shared" si="2"/>
        <v>227</v>
      </c>
      <c r="G11" s="11">
        <v>1</v>
      </c>
      <c r="H11" s="9">
        <v>153</v>
      </c>
      <c r="I11" s="47">
        <v>72</v>
      </c>
      <c r="J11" s="22">
        <f t="shared" si="6"/>
        <v>225</v>
      </c>
      <c r="K11" s="11">
        <v>3</v>
      </c>
      <c r="L11" s="9">
        <v>149</v>
      </c>
      <c r="M11" s="47">
        <v>81</v>
      </c>
      <c r="N11" s="22">
        <f t="shared" si="0"/>
        <v>230</v>
      </c>
      <c r="O11" s="11">
        <v>1</v>
      </c>
      <c r="P11" s="9">
        <v>147</v>
      </c>
      <c r="Q11" s="47">
        <v>90</v>
      </c>
      <c r="R11" s="22">
        <f t="shared" si="7"/>
        <v>237</v>
      </c>
      <c r="S11" s="11">
        <v>0</v>
      </c>
      <c r="T11" s="24">
        <f t="shared" si="3"/>
        <v>596</v>
      </c>
      <c r="U11" s="25">
        <f t="shared" si="4"/>
        <v>323</v>
      </c>
      <c r="V11" s="26">
        <f t="shared" si="5"/>
        <v>919</v>
      </c>
      <c r="W11" s="27">
        <f t="shared" si="1"/>
        <v>5</v>
      </c>
      <c r="X11" s="28">
        <f>T11+T12</f>
        <v>1203</v>
      </c>
      <c r="Y11" s="29">
        <f>U11+U12</f>
        <v>620</v>
      </c>
      <c r="Z11" s="30">
        <f>V11+V12</f>
        <v>1823</v>
      </c>
      <c r="AA11" s="31">
        <f>W11+W12</f>
        <v>7</v>
      </c>
    </row>
    <row r="12" spans="1:27" ht="15.75">
      <c r="A12" s="45">
        <v>38707</v>
      </c>
      <c r="B12" s="49" t="s">
        <v>75</v>
      </c>
      <c r="C12" s="3" t="s">
        <v>145</v>
      </c>
      <c r="D12" s="9">
        <v>154</v>
      </c>
      <c r="E12" s="47">
        <v>70</v>
      </c>
      <c r="F12" s="22">
        <f>D12+E12</f>
        <v>224</v>
      </c>
      <c r="G12" s="11">
        <v>1</v>
      </c>
      <c r="H12" s="9">
        <v>149</v>
      </c>
      <c r="I12" s="47">
        <v>87</v>
      </c>
      <c r="J12" s="22">
        <f t="shared" si="6"/>
        <v>236</v>
      </c>
      <c r="K12" s="11">
        <v>0</v>
      </c>
      <c r="L12" s="9">
        <v>149</v>
      </c>
      <c r="M12" s="47">
        <v>71</v>
      </c>
      <c r="N12" s="22">
        <f t="shared" si="0"/>
        <v>220</v>
      </c>
      <c r="O12" s="11">
        <v>1</v>
      </c>
      <c r="P12" s="9">
        <v>155</v>
      </c>
      <c r="Q12" s="47">
        <v>69</v>
      </c>
      <c r="R12" s="22">
        <f t="shared" si="7"/>
        <v>224</v>
      </c>
      <c r="S12" s="11">
        <v>0</v>
      </c>
      <c r="T12" s="24">
        <f t="shared" si="3"/>
        <v>607</v>
      </c>
      <c r="U12" s="25">
        <f t="shared" si="4"/>
        <v>297</v>
      </c>
      <c r="V12" s="26">
        <f t="shared" si="5"/>
        <v>904</v>
      </c>
      <c r="W12" s="27">
        <f t="shared" si="1"/>
        <v>2</v>
      </c>
      <c r="X12" s="32">
        <f>X11</f>
        <v>1203</v>
      </c>
      <c r="Y12" s="33">
        <f>Y11</f>
        <v>620</v>
      </c>
      <c r="Z12" s="34">
        <f>Z11</f>
        <v>1823</v>
      </c>
      <c r="AA12" s="35"/>
    </row>
    <row r="13" spans="1:27" ht="15.75">
      <c r="A13" s="45">
        <v>38699</v>
      </c>
      <c r="B13" s="49" t="s">
        <v>52</v>
      </c>
      <c r="C13" s="3" t="s">
        <v>117</v>
      </c>
      <c r="D13" s="9">
        <v>139</v>
      </c>
      <c r="E13" s="47">
        <v>71</v>
      </c>
      <c r="F13" s="22">
        <f t="shared" si="2"/>
        <v>210</v>
      </c>
      <c r="G13" s="11">
        <v>0</v>
      </c>
      <c r="H13" s="9">
        <v>153</v>
      </c>
      <c r="I13" s="47">
        <v>81</v>
      </c>
      <c r="J13" s="22">
        <f t="shared" si="6"/>
        <v>234</v>
      </c>
      <c r="K13" s="11">
        <v>0</v>
      </c>
      <c r="L13" s="9">
        <v>145</v>
      </c>
      <c r="M13" s="47">
        <v>87</v>
      </c>
      <c r="N13" s="22">
        <f t="shared" si="0"/>
        <v>232</v>
      </c>
      <c r="O13" s="11">
        <v>0</v>
      </c>
      <c r="P13" s="9">
        <v>153</v>
      </c>
      <c r="Q13" s="47">
        <v>78</v>
      </c>
      <c r="R13" s="22">
        <f t="shared" si="7"/>
        <v>231</v>
      </c>
      <c r="S13" s="11">
        <v>1</v>
      </c>
      <c r="T13" s="24">
        <f t="shared" si="3"/>
        <v>590</v>
      </c>
      <c r="U13" s="25">
        <f t="shared" si="4"/>
        <v>317</v>
      </c>
      <c r="V13" s="26">
        <f t="shared" si="5"/>
        <v>907</v>
      </c>
      <c r="W13" s="27">
        <f t="shared" si="1"/>
        <v>1</v>
      </c>
      <c r="X13" s="28">
        <f>T13+T14</f>
        <v>1188</v>
      </c>
      <c r="Y13" s="29">
        <f>U13+U14</f>
        <v>624</v>
      </c>
      <c r="Z13" s="30">
        <f>V13+V14</f>
        <v>1812</v>
      </c>
      <c r="AA13" s="31">
        <f>W13+W14</f>
        <v>3</v>
      </c>
    </row>
    <row r="14" spans="1:27" ht="15.75">
      <c r="A14" s="45">
        <v>38699</v>
      </c>
      <c r="B14" s="49" t="s">
        <v>52</v>
      </c>
      <c r="C14" s="3" t="s">
        <v>118</v>
      </c>
      <c r="D14" s="9">
        <v>151</v>
      </c>
      <c r="E14" s="47">
        <v>81</v>
      </c>
      <c r="F14" s="22">
        <f t="shared" si="2"/>
        <v>232</v>
      </c>
      <c r="G14" s="11">
        <v>1</v>
      </c>
      <c r="H14" s="9">
        <v>150</v>
      </c>
      <c r="I14" s="47">
        <v>81</v>
      </c>
      <c r="J14" s="22">
        <f t="shared" si="6"/>
        <v>231</v>
      </c>
      <c r="K14" s="11">
        <v>0</v>
      </c>
      <c r="L14" s="9">
        <v>157</v>
      </c>
      <c r="M14" s="47">
        <v>58</v>
      </c>
      <c r="N14" s="22">
        <f>L14+M14</f>
        <v>215</v>
      </c>
      <c r="O14" s="11">
        <v>1</v>
      </c>
      <c r="P14" s="9">
        <v>140</v>
      </c>
      <c r="Q14" s="47">
        <v>87</v>
      </c>
      <c r="R14" s="22">
        <f t="shared" si="7"/>
        <v>227</v>
      </c>
      <c r="S14" s="11">
        <v>0</v>
      </c>
      <c r="T14" s="24">
        <f t="shared" si="3"/>
        <v>598</v>
      </c>
      <c r="U14" s="25">
        <f t="shared" si="4"/>
        <v>307</v>
      </c>
      <c r="V14" s="26">
        <f t="shared" si="5"/>
        <v>905</v>
      </c>
      <c r="W14" s="27">
        <f>G14+K14+O14+S14</f>
        <v>2</v>
      </c>
      <c r="X14" s="32">
        <f>X13</f>
        <v>1188</v>
      </c>
      <c r="Y14" s="33">
        <f>Y13</f>
        <v>624</v>
      </c>
      <c r="Z14" s="34">
        <f>Z13</f>
        <v>1812</v>
      </c>
      <c r="AA14" s="35"/>
    </row>
    <row r="15" spans="1:27" ht="15.75">
      <c r="A15" s="48">
        <v>38698</v>
      </c>
      <c r="B15" s="49" t="s">
        <v>46</v>
      </c>
      <c r="C15" s="3" t="s">
        <v>106</v>
      </c>
      <c r="D15" s="9">
        <v>166</v>
      </c>
      <c r="E15" s="47">
        <v>54</v>
      </c>
      <c r="F15" s="22">
        <f>D15+E15</f>
        <v>220</v>
      </c>
      <c r="G15" s="11">
        <v>2</v>
      </c>
      <c r="H15" s="9">
        <v>152</v>
      </c>
      <c r="I15" s="47">
        <v>62</v>
      </c>
      <c r="J15" s="22">
        <f t="shared" si="6"/>
        <v>214</v>
      </c>
      <c r="K15" s="11">
        <v>1</v>
      </c>
      <c r="L15" s="9">
        <v>139</v>
      </c>
      <c r="M15" s="47">
        <v>81</v>
      </c>
      <c r="N15" s="22">
        <f>L15+M15</f>
        <v>220</v>
      </c>
      <c r="O15" s="11">
        <v>0</v>
      </c>
      <c r="P15" s="9">
        <v>150</v>
      </c>
      <c r="Q15" s="47">
        <v>89</v>
      </c>
      <c r="R15" s="22">
        <f t="shared" si="7"/>
        <v>239</v>
      </c>
      <c r="S15" s="11">
        <v>0</v>
      </c>
      <c r="T15" s="24">
        <f t="shared" si="3"/>
        <v>607</v>
      </c>
      <c r="U15" s="25">
        <f>E15+I15+M15+Q15</f>
        <v>286</v>
      </c>
      <c r="V15" s="26">
        <f>F15+J15+N15+R15</f>
        <v>893</v>
      </c>
      <c r="W15" s="27">
        <f t="shared" si="1"/>
        <v>3</v>
      </c>
      <c r="X15" s="28">
        <f>T15+T16</f>
        <v>1193</v>
      </c>
      <c r="Y15" s="29">
        <f>U15+U16</f>
        <v>610</v>
      </c>
      <c r="Z15" s="30">
        <f>V15+V16</f>
        <v>1803</v>
      </c>
      <c r="AA15" s="31">
        <f>W15+W16</f>
        <v>3</v>
      </c>
    </row>
    <row r="16" spans="1:27" ht="15.75">
      <c r="A16" s="48">
        <v>38698</v>
      </c>
      <c r="B16" s="49" t="s">
        <v>46</v>
      </c>
      <c r="C16" s="3" t="s">
        <v>107</v>
      </c>
      <c r="D16" s="9">
        <v>146</v>
      </c>
      <c r="E16" s="47">
        <v>72</v>
      </c>
      <c r="F16" s="22">
        <f t="shared" si="2"/>
        <v>218</v>
      </c>
      <c r="G16" s="11">
        <v>0</v>
      </c>
      <c r="H16" s="9">
        <v>148</v>
      </c>
      <c r="I16" s="47">
        <v>76</v>
      </c>
      <c r="J16" s="22">
        <f t="shared" si="6"/>
        <v>224</v>
      </c>
      <c r="K16" s="11">
        <v>0</v>
      </c>
      <c r="L16" s="9">
        <v>139</v>
      </c>
      <c r="M16" s="47">
        <v>89</v>
      </c>
      <c r="N16" s="22">
        <f t="shared" si="0"/>
        <v>228</v>
      </c>
      <c r="O16" s="11">
        <v>0</v>
      </c>
      <c r="P16" s="9">
        <v>153</v>
      </c>
      <c r="Q16" s="47">
        <v>87</v>
      </c>
      <c r="R16" s="22">
        <f t="shared" si="7"/>
        <v>240</v>
      </c>
      <c r="S16" s="11">
        <v>0</v>
      </c>
      <c r="T16" s="24">
        <f t="shared" si="3"/>
        <v>586</v>
      </c>
      <c r="U16" s="25">
        <f t="shared" si="4"/>
        <v>324</v>
      </c>
      <c r="V16" s="26">
        <f t="shared" si="5"/>
        <v>910</v>
      </c>
      <c r="W16" s="27">
        <f t="shared" si="1"/>
        <v>0</v>
      </c>
      <c r="X16" s="32">
        <f>X15</f>
        <v>1193</v>
      </c>
      <c r="Y16" s="33">
        <f>Y15</f>
        <v>610</v>
      </c>
      <c r="Z16" s="34">
        <f>Z15</f>
        <v>1803</v>
      </c>
      <c r="AA16" s="35"/>
    </row>
    <row r="17" spans="1:27" ht="15.75">
      <c r="A17" s="48">
        <v>38693</v>
      </c>
      <c r="B17" s="49" t="s">
        <v>24</v>
      </c>
      <c r="C17" s="3" t="s">
        <v>81</v>
      </c>
      <c r="D17" s="9">
        <v>149</v>
      </c>
      <c r="E17" s="47">
        <v>72</v>
      </c>
      <c r="F17" s="22">
        <f t="shared" si="2"/>
        <v>221</v>
      </c>
      <c r="G17" s="11">
        <v>2</v>
      </c>
      <c r="H17" s="9">
        <v>151</v>
      </c>
      <c r="I17" s="47">
        <v>62</v>
      </c>
      <c r="J17" s="22">
        <f t="shared" si="6"/>
        <v>213</v>
      </c>
      <c r="K17" s="11">
        <v>2</v>
      </c>
      <c r="L17" s="9">
        <v>131</v>
      </c>
      <c r="M17" s="47">
        <v>99</v>
      </c>
      <c r="N17" s="22">
        <f t="shared" si="0"/>
        <v>230</v>
      </c>
      <c r="O17" s="11">
        <v>0</v>
      </c>
      <c r="P17" s="9">
        <v>154</v>
      </c>
      <c r="Q17" s="47">
        <v>86</v>
      </c>
      <c r="R17" s="22">
        <f t="shared" si="7"/>
        <v>240</v>
      </c>
      <c r="S17" s="11">
        <v>2</v>
      </c>
      <c r="T17" s="24">
        <f t="shared" si="3"/>
        <v>585</v>
      </c>
      <c r="U17" s="25">
        <f t="shared" si="4"/>
        <v>319</v>
      </c>
      <c r="V17" s="26">
        <f t="shared" si="5"/>
        <v>904</v>
      </c>
      <c r="W17" s="27">
        <f t="shared" si="1"/>
        <v>6</v>
      </c>
      <c r="X17" s="28">
        <f>T17+T18</f>
        <v>1183</v>
      </c>
      <c r="Y17" s="29">
        <f>U17+U18</f>
        <v>619</v>
      </c>
      <c r="Z17" s="30">
        <f>V17+V18</f>
        <v>1802</v>
      </c>
      <c r="AA17" s="31">
        <f>W17+W18</f>
        <v>8</v>
      </c>
    </row>
    <row r="18" spans="1:27" ht="15.75">
      <c r="A18" s="48">
        <v>38693</v>
      </c>
      <c r="B18" s="49" t="s">
        <v>24</v>
      </c>
      <c r="C18" s="3" t="s">
        <v>84</v>
      </c>
      <c r="D18" s="9">
        <v>159</v>
      </c>
      <c r="E18" s="47">
        <v>71</v>
      </c>
      <c r="F18" s="22">
        <f>D18+E18</f>
        <v>230</v>
      </c>
      <c r="G18" s="11">
        <v>1</v>
      </c>
      <c r="H18" s="9">
        <v>141</v>
      </c>
      <c r="I18" s="47">
        <v>60</v>
      </c>
      <c r="J18" s="22">
        <f t="shared" si="6"/>
        <v>201</v>
      </c>
      <c r="K18" s="11">
        <v>1</v>
      </c>
      <c r="L18" s="9">
        <v>144</v>
      </c>
      <c r="M18" s="47">
        <v>81</v>
      </c>
      <c r="N18" s="22">
        <f t="shared" si="0"/>
        <v>225</v>
      </c>
      <c r="O18" s="11">
        <v>0</v>
      </c>
      <c r="P18" s="9">
        <v>154</v>
      </c>
      <c r="Q18" s="47">
        <v>88</v>
      </c>
      <c r="R18" s="22">
        <f t="shared" si="7"/>
        <v>242</v>
      </c>
      <c r="S18" s="11">
        <v>0</v>
      </c>
      <c r="T18" s="24">
        <f t="shared" si="3"/>
        <v>598</v>
      </c>
      <c r="U18" s="25">
        <f t="shared" si="4"/>
        <v>300</v>
      </c>
      <c r="V18" s="26">
        <f t="shared" si="5"/>
        <v>898</v>
      </c>
      <c r="W18" s="27">
        <f t="shared" si="1"/>
        <v>2</v>
      </c>
      <c r="X18" s="32">
        <f>X17</f>
        <v>1183</v>
      </c>
      <c r="Y18" s="33">
        <f>Y17</f>
        <v>619</v>
      </c>
      <c r="Z18" s="34">
        <f>Z17</f>
        <v>1802</v>
      </c>
      <c r="AA18" s="35"/>
    </row>
    <row r="19" spans="1:27" ht="15.75">
      <c r="A19" s="48">
        <v>38698</v>
      </c>
      <c r="B19" s="49" t="s">
        <v>47</v>
      </c>
      <c r="C19" s="3" t="s">
        <v>108</v>
      </c>
      <c r="D19" s="9">
        <v>153</v>
      </c>
      <c r="E19" s="47">
        <v>63</v>
      </c>
      <c r="F19" s="22">
        <f t="shared" si="2"/>
        <v>216</v>
      </c>
      <c r="G19" s="11">
        <v>2</v>
      </c>
      <c r="H19" s="9">
        <v>145</v>
      </c>
      <c r="I19" s="47">
        <v>71</v>
      </c>
      <c r="J19" s="22">
        <f t="shared" si="6"/>
        <v>216</v>
      </c>
      <c r="K19" s="11">
        <v>3</v>
      </c>
      <c r="L19" s="9">
        <v>151</v>
      </c>
      <c r="M19" s="47">
        <v>70</v>
      </c>
      <c r="N19" s="22">
        <f t="shared" si="0"/>
        <v>221</v>
      </c>
      <c r="O19" s="11">
        <v>2</v>
      </c>
      <c r="P19" s="9">
        <v>142</v>
      </c>
      <c r="Q19" s="47">
        <v>67</v>
      </c>
      <c r="R19" s="22">
        <f t="shared" si="7"/>
        <v>209</v>
      </c>
      <c r="S19" s="11">
        <v>0</v>
      </c>
      <c r="T19" s="24">
        <f t="shared" si="3"/>
        <v>591</v>
      </c>
      <c r="U19" s="25">
        <f t="shared" si="4"/>
        <v>271</v>
      </c>
      <c r="V19" s="26">
        <f t="shared" si="5"/>
        <v>862</v>
      </c>
      <c r="W19" s="27">
        <f t="shared" si="1"/>
        <v>7</v>
      </c>
      <c r="X19" s="28">
        <f>T19+T20</f>
        <v>1193</v>
      </c>
      <c r="Y19" s="29">
        <f>U19+U20</f>
        <v>606</v>
      </c>
      <c r="Z19" s="30">
        <f>V19+V20</f>
        <v>1799</v>
      </c>
      <c r="AA19" s="31">
        <f>W19+W20</f>
        <v>10</v>
      </c>
    </row>
    <row r="20" spans="1:27" ht="15.75">
      <c r="A20" s="48">
        <v>38698</v>
      </c>
      <c r="B20" s="49" t="s">
        <v>47</v>
      </c>
      <c r="C20" s="3" t="s">
        <v>109</v>
      </c>
      <c r="D20" s="9">
        <v>147</v>
      </c>
      <c r="E20" s="47">
        <v>77</v>
      </c>
      <c r="F20" s="22">
        <f t="shared" si="2"/>
        <v>224</v>
      </c>
      <c r="G20" s="11">
        <v>1</v>
      </c>
      <c r="H20" s="9">
        <v>163</v>
      </c>
      <c r="I20" s="47">
        <v>89</v>
      </c>
      <c r="J20" s="22">
        <f t="shared" si="6"/>
        <v>252</v>
      </c>
      <c r="K20" s="11">
        <v>2</v>
      </c>
      <c r="L20" s="9">
        <v>150</v>
      </c>
      <c r="M20" s="47">
        <v>90</v>
      </c>
      <c r="N20" s="22">
        <f t="shared" si="0"/>
        <v>240</v>
      </c>
      <c r="O20" s="11">
        <v>0</v>
      </c>
      <c r="P20" s="9">
        <v>142</v>
      </c>
      <c r="Q20" s="47">
        <v>79</v>
      </c>
      <c r="R20" s="22">
        <f t="shared" si="7"/>
        <v>221</v>
      </c>
      <c r="S20" s="11">
        <v>0</v>
      </c>
      <c r="T20" s="24">
        <f t="shared" si="3"/>
        <v>602</v>
      </c>
      <c r="U20" s="25">
        <f t="shared" si="4"/>
        <v>335</v>
      </c>
      <c r="V20" s="26">
        <f t="shared" si="5"/>
        <v>937</v>
      </c>
      <c r="W20" s="27">
        <f t="shared" si="1"/>
        <v>3</v>
      </c>
      <c r="X20" s="32">
        <f>X19</f>
        <v>1193</v>
      </c>
      <c r="Y20" s="33">
        <f>Y19</f>
        <v>606</v>
      </c>
      <c r="Z20" s="34">
        <f>Z19</f>
        <v>1799</v>
      </c>
      <c r="AA20" s="36"/>
    </row>
    <row r="21" spans="1:27" ht="15.75">
      <c r="A21" s="48">
        <v>38698</v>
      </c>
      <c r="B21" s="49" t="s">
        <v>44</v>
      </c>
      <c r="C21" s="3" t="s">
        <v>102</v>
      </c>
      <c r="D21" s="9">
        <v>154</v>
      </c>
      <c r="E21" s="47">
        <v>70</v>
      </c>
      <c r="F21" s="22">
        <v>224</v>
      </c>
      <c r="G21" s="11">
        <v>0</v>
      </c>
      <c r="H21" s="9">
        <v>149</v>
      </c>
      <c r="I21" s="47">
        <v>69</v>
      </c>
      <c r="J21" s="22">
        <f t="shared" si="6"/>
        <v>218</v>
      </c>
      <c r="K21" s="11">
        <v>1</v>
      </c>
      <c r="L21" s="9">
        <v>149</v>
      </c>
      <c r="M21" s="47">
        <v>79</v>
      </c>
      <c r="N21" s="22">
        <f t="shared" si="0"/>
        <v>228</v>
      </c>
      <c r="O21" s="11">
        <v>1</v>
      </c>
      <c r="P21" s="9">
        <v>162</v>
      </c>
      <c r="Q21" s="47">
        <v>81</v>
      </c>
      <c r="R21" s="22">
        <f t="shared" si="7"/>
        <v>243</v>
      </c>
      <c r="S21" s="11">
        <v>0</v>
      </c>
      <c r="T21" s="24">
        <f t="shared" si="3"/>
        <v>614</v>
      </c>
      <c r="U21" s="25">
        <f t="shared" si="4"/>
        <v>299</v>
      </c>
      <c r="V21" s="26">
        <f t="shared" si="5"/>
        <v>913</v>
      </c>
      <c r="W21" s="27">
        <f>G21+K21+O21+S21</f>
        <v>2</v>
      </c>
      <c r="X21" s="28">
        <f>T21+T22</f>
        <v>1201</v>
      </c>
      <c r="Y21" s="29">
        <f>U21+U22</f>
        <v>598</v>
      </c>
      <c r="Z21" s="30">
        <f>V21+V22</f>
        <v>1799</v>
      </c>
      <c r="AA21" s="31">
        <f>W21+W22</f>
        <v>8</v>
      </c>
    </row>
    <row r="22" spans="1:27" ht="15.75">
      <c r="A22" s="48">
        <v>38698</v>
      </c>
      <c r="B22" s="49" t="s">
        <v>44</v>
      </c>
      <c r="C22" s="3" t="s">
        <v>103</v>
      </c>
      <c r="D22" s="9">
        <v>146</v>
      </c>
      <c r="E22" s="47">
        <v>79</v>
      </c>
      <c r="F22" s="22">
        <f t="shared" si="2"/>
        <v>225</v>
      </c>
      <c r="G22" s="11">
        <v>0</v>
      </c>
      <c r="H22" s="9">
        <v>146</v>
      </c>
      <c r="I22" s="47">
        <v>80</v>
      </c>
      <c r="J22" s="22">
        <f t="shared" si="6"/>
        <v>226</v>
      </c>
      <c r="K22" s="11">
        <v>1</v>
      </c>
      <c r="L22" s="9">
        <v>149</v>
      </c>
      <c r="M22" s="47">
        <v>71</v>
      </c>
      <c r="N22" s="22">
        <f t="shared" si="0"/>
        <v>220</v>
      </c>
      <c r="O22" s="11">
        <v>3</v>
      </c>
      <c r="P22" s="9">
        <v>146</v>
      </c>
      <c r="Q22" s="47">
        <v>69</v>
      </c>
      <c r="R22" s="22">
        <f t="shared" si="7"/>
        <v>215</v>
      </c>
      <c r="S22" s="11">
        <v>2</v>
      </c>
      <c r="T22" s="24">
        <f t="shared" si="3"/>
        <v>587</v>
      </c>
      <c r="U22" s="25">
        <f t="shared" si="4"/>
        <v>299</v>
      </c>
      <c r="V22" s="26">
        <f t="shared" si="5"/>
        <v>886</v>
      </c>
      <c r="W22" s="27">
        <f>G22+K22+O22+S22</f>
        <v>6</v>
      </c>
      <c r="X22" s="32">
        <f>X21</f>
        <v>1201</v>
      </c>
      <c r="Y22" s="33">
        <f>Y21</f>
        <v>598</v>
      </c>
      <c r="Z22" s="34">
        <f>Z21</f>
        <v>1799</v>
      </c>
      <c r="AA22" s="35"/>
    </row>
    <row r="23" spans="1:27" ht="15.75">
      <c r="A23" s="48">
        <v>38700</v>
      </c>
      <c r="B23" s="49" t="s">
        <v>120</v>
      </c>
      <c r="C23" s="3" t="s">
        <v>121</v>
      </c>
      <c r="D23" s="9">
        <v>142</v>
      </c>
      <c r="E23" s="47">
        <v>87</v>
      </c>
      <c r="F23" s="22">
        <f t="shared" si="2"/>
        <v>229</v>
      </c>
      <c r="G23" s="11">
        <v>1</v>
      </c>
      <c r="H23" s="9">
        <v>143</v>
      </c>
      <c r="I23" s="47">
        <v>81</v>
      </c>
      <c r="J23" s="22">
        <f t="shared" si="6"/>
        <v>224</v>
      </c>
      <c r="K23" s="11">
        <v>0</v>
      </c>
      <c r="L23" s="9">
        <v>141</v>
      </c>
      <c r="M23" s="47">
        <v>86</v>
      </c>
      <c r="N23" s="22">
        <f t="shared" si="0"/>
        <v>227</v>
      </c>
      <c r="O23" s="11">
        <v>0</v>
      </c>
      <c r="P23" s="9">
        <v>164</v>
      </c>
      <c r="Q23" s="47">
        <v>70</v>
      </c>
      <c r="R23" s="22">
        <f t="shared" si="7"/>
        <v>234</v>
      </c>
      <c r="S23" s="11">
        <v>0</v>
      </c>
      <c r="T23" s="24">
        <f t="shared" si="3"/>
        <v>590</v>
      </c>
      <c r="U23" s="25">
        <f t="shared" si="4"/>
        <v>324</v>
      </c>
      <c r="V23" s="26">
        <f t="shared" si="5"/>
        <v>914</v>
      </c>
      <c r="W23" s="27">
        <f t="shared" si="1"/>
        <v>1</v>
      </c>
      <c r="X23" s="28">
        <f>T23+T24</f>
        <v>1161</v>
      </c>
      <c r="Y23" s="29">
        <f>U23+U24</f>
        <v>613</v>
      </c>
      <c r="Z23" s="30">
        <f>V23+V24</f>
        <v>1774</v>
      </c>
      <c r="AA23" s="31">
        <f>W23+W24</f>
        <v>5</v>
      </c>
    </row>
    <row r="24" spans="1:27" ht="15.75">
      <c r="A24" s="48">
        <v>38700</v>
      </c>
      <c r="B24" s="49" t="s">
        <v>120</v>
      </c>
      <c r="C24" s="3" t="s">
        <v>119</v>
      </c>
      <c r="D24" s="9">
        <v>139</v>
      </c>
      <c r="E24" s="47">
        <v>77</v>
      </c>
      <c r="F24" s="22">
        <f t="shared" si="2"/>
        <v>216</v>
      </c>
      <c r="G24" s="11">
        <v>0</v>
      </c>
      <c r="H24" s="9">
        <v>134</v>
      </c>
      <c r="I24" s="47">
        <v>87</v>
      </c>
      <c r="J24" s="22">
        <f t="shared" si="6"/>
        <v>221</v>
      </c>
      <c r="K24" s="11">
        <v>1</v>
      </c>
      <c r="L24" s="9">
        <v>138</v>
      </c>
      <c r="M24" s="47">
        <v>53</v>
      </c>
      <c r="N24" s="22">
        <f t="shared" si="0"/>
        <v>191</v>
      </c>
      <c r="O24" s="11">
        <v>3</v>
      </c>
      <c r="P24" s="9">
        <v>160</v>
      </c>
      <c r="Q24" s="47">
        <v>72</v>
      </c>
      <c r="R24" s="22">
        <f t="shared" si="7"/>
        <v>232</v>
      </c>
      <c r="S24" s="11">
        <v>0</v>
      </c>
      <c r="T24" s="24">
        <f t="shared" si="3"/>
        <v>571</v>
      </c>
      <c r="U24" s="25">
        <f t="shared" si="4"/>
        <v>289</v>
      </c>
      <c r="V24" s="26">
        <f t="shared" si="5"/>
        <v>860</v>
      </c>
      <c r="W24" s="27">
        <f t="shared" si="1"/>
        <v>4</v>
      </c>
      <c r="X24" s="32">
        <f>X23</f>
        <v>1161</v>
      </c>
      <c r="Y24" s="33">
        <f>Y23</f>
        <v>613</v>
      </c>
      <c r="Z24" s="34">
        <f>Z23</f>
        <v>1774</v>
      </c>
      <c r="AA24" s="35"/>
    </row>
    <row r="25" spans="1:27" ht="15.75">
      <c r="A25" s="48">
        <v>38697</v>
      </c>
      <c r="B25" s="49" t="s">
        <v>39</v>
      </c>
      <c r="C25" s="3" t="s">
        <v>88</v>
      </c>
      <c r="D25" s="9">
        <v>136</v>
      </c>
      <c r="E25" s="47">
        <v>63</v>
      </c>
      <c r="F25" s="22">
        <f t="shared" si="2"/>
        <v>199</v>
      </c>
      <c r="G25" s="11">
        <v>2</v>
      </c>
      <c r="H25" s="9">
        <v>144</v>
      </c>
      <c r="I25" s="47">
        <v>77</v>
      </c>
      <c r="J25" s="22">
        <f t="shared" si="6"/>
        <v>221</v>
      </c>
      <c r="K25" s="11">
        <v>0</v>
      </c>
      <c r="L25" s="9">
        <v>139</v>
      </c>
      <c r="M25" s="47">
        <v>81</v>
      </c>
      <c r="N25" s="22">
        <f t="shared" si="0"/>
        <v>220</v>
      </c>
      <c r="O25" s="11">
        <v>1</v>
      </c>
      <c r="P25" s="9">
        <v>141</v>
      </c>
      <c r="Q25" s="47">
        <v>71</v>
      </c>
      <c r="R25" s="22">
        <f t="shared" si="7"/>
        <v>212</v>
      </c>
      <c r="S25" s="11">
        <v>3</v>
      </c>
      <c r="T25" s="24">
        <f t="shared" si="3"/>
        <v>560</v>
      </c>
      <c r="U25" s="25">
        <f t="shared" si="4"/>
        <v>292</v>
      </c>
      <c r="V25" s="26">
        <f t="shared" si="5"/>
        <v>852</v>
      </c>
      <c r="W25" s="27">
        <f t="shared" si="1"/>
        <v>6</v>
      </c>
      <c r="X25" s="28">
        <f>T25+T26</f>
        <v>1165</v>
      </c>
      <c r="Y25" s="29">
        <f>U25+U26</f>
        <v>606</v>
      </c>
      <c r="Z25" s="30">
        <f>V25+V26</f>
        <v>1771</v>
      </c>
      <c r="AA25" s="31">
        <f>W25+W26</f>
        <v>10</v>
      </c>
    </row>
    <row r="26" spans="1:27" ht="15.75">
      <c r="A26" s="48">
        <v>38697</v>
      </c>
      <c r="B26" s="49" t="s">
        <v>39</v>
      </c>
      <c r="C26" s="3" t="s">
        <v>89</v>
      </c>
      <c r="D26" s="9">
        <v>154</v>
      </c>
      <c r="E26" s="47">
        <v>71</v>
      </c>
      <c r="F26" s="22">
        <f t="shared" si="2"/>
        <v>225</v>
      </c>
      <c r="G26" s="11">
        <v>2</v>
      </c>
      <c r="H26" s="9">
        <v>147</v>
      </c>
      <c r="I26" s="47">
        <v>95</v>
      </c>
      <c r="J26" s="22">
        <f t="shared" si="6"/>
        <v>242</v>
      </c>
      <c r="K26" s="11">
        <v>0</v>
      </c>
      <c r="L26" s="9">
        <v>148</v>
      </c>
      <c r="M26" s="47">
        <v>77</v>
      </c>
      <c r="N26" s="22">
        <f t="shared" si="0"/>
        <v>225</v>
      </c>
      <c r="O26" s="11">
        <v>0</v>
      </c>
      <c r="P26" s="9">
        <v>156</v>
      </c>
      <c r="Q26" s="47">
        <v>71</v>
      </c>
      <c r="R26" s="22">
        <f t="shared" si="7"/>
        <v>227</v>
      </c>
      <c r="S26" s="11">
        <v>2</v>
      </c>
      <c r="T26" s="24">
        <f t="shared" si="3"/>
        <v>605</v>
      </c>
      <c r="U26" s="25">
        <f t="shared" si="4"/>
        <v>314</v>
      </c>
      <c r="V26" s="26">
        <f t="shared" si="5"/>
        <v>919</v>
      </c>
      <c r="W26" s="27">
        <f t="shared" si="1"/>
        <v>4</v>
      </c>
      <c r="X26" s="32">
        <f>X25</f>
        <v>1165</v>
      </c>
      <c r="Y26" s="33">
        <f>Y25</f>
        <v>606</v>
      </c>
      <c r="Z26" s="34">
        <f>Z25</f>
        <v>1771</v>
      </c>
      <c r="AA26" s="36"/>
    </row>
    <row r="27" spans="1:27" ht="15.75">
      <c r="A27" s="48">
        <v>38699</v>
      </c>
      <c r="B27" s="49" t="s">
        <v>51</v>
      </c>
      <c r="C27" s="3" t="s">
        <v>116</v>
      </c>
      <c r="D27" s="9">
        <v>147</v>
      </c>
      <c r="E27" s="47">
        <v>70</v>
      </c>
      <c r="F27" s="22">
        <f t="shared" si="2"/>
        <v>217</v>
      </c>
      <c r="G27" s="11">
        <v>1</v>
      </c>
      <c r="H27" s="9">
        <v>153</v>
      </c>
      <c r="I27" s="47">
        <v>78</v>
      </c>
      <c r="J27" s="22">
        <f>H27+I27</f>
        <v>231</v>
      </c>
      <c r="K27" s="11">
        <v>2</v>
      </c>
      <c r="L27" s="9">
        <v>152</v>
      </c>
      <c r="M27" s="47">
        <v>72</v>
      </c>
      <c r="N27" s="22">
        <f t="shared" si="0"/>
        <v>224</v>
      </c>
      <c r="O27" s="11">
        <v>2</v>
      </c>
      <c r="P27" s="9">
        <v>140</v>
      </c>
      <c r="Q27" s="47">
        <v>63</v>
      </c>
      <c r="R27" s="22">
        <f>P27+Q27</f>
        <v>203</v>
      </c>
      <c r="S27" s="11">
        <v>2</v>
      </c>
      <c r="T27" s="24">
        <f t="shared" si="3"/>
        <v>592</v>
      </c>
      <c r="U27" s="25">
        <f t="shared" si="4"/>
        <v>283</v>
      </c>
      <c r="V27" s="26">
        <f t="shared" si="5"/>
        <v>875</v>
      </c>
      <c r="W27" s="27">
        <f t="shared" si="1"/>
        <v>7</v>
      </c>
      <c r="X27" s="28">
        <f>T27+T28</f>
        <v>1156</v>
      </c>
      <c r="Y27" s="29">
        <f>U27+U28</f>
        <v>603</v>
      </c>
      <c r="Z27" s="30">
        <f>V27+V28</f>
        <v>1759</v>
      </c>
      <c r="AA27" s="31">
        <f>W27+W28</f>
        <v>9</v>
      </c>
    </row>
    <row r="28" spans="1:27" ht="15.75">
      <c r="A28" s="48">
        <v>38699</v>
      </c>
      <c r="B28" s="49" t="s">
        <v>51</v>
      </c>
      <c r="C28" s="3" t="s">
        <v>35</v>
      </c>
      <c r="D28" s="9">
        <v>144</v>
      </c>
      <c r="E28" s="47">
        <v>88</v>
      </c>
      <c r="F28" s="22">
        <f t="shared" si="2"/>
        <v>232</v>
      </c>
      <c r="G28" s="11">
        <v>0</v>
      </c>
      <c r="H28" s="9">
        <v>146</v>
      </c>
      <c r="I28" s="47">
        <v>90</v>
      </c>
      <c r="J28" s="22">
        <f t="shared" si="6"/>
        <v>236</v>
      </c>
      <c r="K28" s="11">
        <v>1</v>
      </c>
      <c r="L28" s="9">
        <v>139</v>
      </c>
      <c r="M28" s="47">
        <v>72</v>
      </c>
      <c r="N28" s="22">
        <f t="shared" si="0"/>
        <v>211</v>
      </c>
      <c r="O28" s="11">
        <v>1</v>
      </c>
      <c r="P28" s="9">
        <v>135</v>
      </c>
      <c r="Q28" s="47">
        <v>70</v>
      </c>
      <c r="R28" s="22">
        <f t="shared" si="7"/>
        <v>205</v>
      </c>
      <c r="S28" s="11">
        <v>0</v>
      </c>
      <c r="T28" s="24">
        <f t="shared" si="3"/>
        <v>564</v>
      </c>
      <c r="U28" s="25">
        <f t="shared" si="4"/>
        <v>320</v>
      </c>
      <c r="V28" s="26">
        <f t="shared" si="5"/>
        <v>884</v>
      </c>
      <c r="W28" s="27">
        <f t="shared" si="1"/>
        <v>2</v>
      </c>
      <c r="X28" s="32">
        <f>X27</f>
        <v>1156</v>
      </c>
      <c r="Y28" s="33">
        <f>Y27</f>
        <v>603</v>
      </c>
      <c r="Z28" s="34">
        <f>Z27</f>
        <v>1759</v>
      </c>
      <c r="AA28" s="35"/>
    </row>
    <row r="29" spans="1:27" ht="15.75">
      <c r="A29" s="48">
        <v>38693</v>
      </c>
      <c r="B29" s="49" t="s">
        <v>30</v>
      </c>
      <c r="C29" s="3" t="s">
        <v>31</v>
      </c>
      <c r="D29" s="9">
        <v>136</v>
      </c>
      <c r="E29" s="47">
        <v>72</v>
      </c>
      <c r="F29" s="22">
        <f t="shared" si="2"/>
        <v>208</v>
      </c>
      <c r="G29" s="11">
        <v>1</v>
      </c>
      <c r="H29" s="9">
        <v>154</v>
      </c>
      <c r="I29" s="47">
        <v>84</v>
      </c>
      <c r="J29" s="22">
        <f t="shared" si="6"/>
        <v>238</v>
      </c>
      <c r="K29" s="11">
        <v>0</v>
      </c>
      <c r="L29" s="9">
        <v>150</v>
      </c>
      <c r="M29" s="47">
        <v>72</v>
      </c>
      <c r="N29" s="22">
        <f t="shared" si="0"/>
        <v>222</v>
      </c>
      <c r="O29" s="11">
        <v>1</v>
      </c>
      <c r="P29" s="9">
        <v>137</v>
      </c>
      <c r="Q29" s="47">
        <v>97</v>
      </c>
      <c r="R29" s="22">
        <f t="shared" si="7"/>
        <v>234</v>
      </c>
      <c r="S29" s="11">
        <v>0</v>
      </c>
      <c r="T29" s="24">
        <f t="shared" si="3"/>
        <v>577</v>
      </c>
      <c r="U29" s="25">
        <f t="shared" si="4"/>
        <v>325</v>
      </c>
      <c r="V29" s="26">
        <f t="shared" si="5"/>
        <v>902</v>
      </c>
      <c r="W29" s="27">
        <f t="shared" si="1"/>
        <v>2</v>
      </c>
      <c r="X29" s="28">
        <f>T29+T30</f>
        <v>1171</v>
      </c>
      <c r="Y29" s="29">
        <f>U29+U30</f>
        <v>584</v>
      </c>
      <c r="Z29" s="30">
        <f>V29+V30</f>
        <v>1755</v>
      </c>
      <c r="AA29" s="31">
        <f>W29+W30</f>
        <v>11</v>
      </c>
    </row>
    <row r="30" spans="1:27" ht="15.75">
      <c r="A30" s="48">
        <v>38693</v>
      </c>
      <c r="B30" s="49" t="s">
        <v>30</v>
      </c>
      <c r="C30" s="3" t="s">
        <v>32</v>
      </c>
      <c r="D30" s="9">
        <v>151</v>
      </c>
      <c r="E30" s="47">
        <v>72</v>
      </c>
      <c r="F30" s="22">
        <f t="shared" si="2"/>
        <v>223</v>
      </c>
      <c r="G30" s="11">
        <v>1</v>
      </c>
      <c r="H30" s="9">
        <v>148</v>
      </c>
      <c r="I30" s="47">
        <v>54</v>
      </c>
      <c r="J30" s="22">
        <f t="shared" si="6"/>
        <v>202</v>
      </c>
      <c r="K30" s="11">
        <v>5</v>
      </c>
      <c r="L30" s="9">
        <v>139</v>
      </c>
      <c r="M30" s="47">
        <v>70</v>
      </c>
      <c r="N30" s="22">
        <f>L30+M30</f>
        <v>209</v>
      </c>
      <c r="O30" s="11">
        <v>1</v>
      </c>
      <c r="P30" s="9">
        <v>156</v>
      </c>
      <c r="Q30" s="47">
        <v>63</v>
      </c>
      <c r="R30" s="22">
        <f t="shared" si="7"/>
        <v>219</v>
      </c>
      <c r="S30" s="11">
        <v>2</v>
      </c>
      <c r="T30" s="24">
        <f t="shared" si="3"/>
        <v>594</v>
      </c>
      <c r="U30" s="25">
        <f t="shared" si="4"/>
        <v>259</v>
      </c>
      <c r="V30" s="26">
        <f t="shared" si="5"/>
        <v>853</v>
      </c>
      <c r="W30" s="27">
        <f t="shared" si="1"/>
        <v>9</v>
      </c>
      <c r="X30" s="32">
        <f>X29</f>
        <v>1171</v>
      </c>
      <c r="Y30" s="33">
        <f>Y29</f>
        <v>584</v>
      </c>
      <c r="Z30" s="34">
        <f>Z29</f>
        <v>1755</v>
      </c>
      <c r="AA30" s="35"/>
    </row>
    <row r="31" spans="1:27" ht="15.75">
      <c r="A31" s="48">
        <v>38697</v>
      </c>
      <c r="B31" s="49" t="s">
        <v>37</v>
      </c>
      <c r="C31" s="3" t="s">
        <v>85</v>
      </c>
      <c r="D31" s="9">
        <v>137</v>
      </c>
      <c r="E31" s="47">
        <v>45</v>
      </c>
      <c r="F31" s="22">
        <f t="shared" si="2"/>
        <v>182</v>
      </c>
      <c r="G31" s="11">
        <v>5</v>
      </c>
      <c r="H31" s="9">
        <v>157</v>
      </c>
      <c r="I31" s="47">
        <v>80</v>
      </c>
      <c r="J31" s="22">
        <f t="shared" si="6"/>
        <v>237</v>
      </c>
      <c r="K31" s="11">
        <v>0</v>
      </c>
      <c r="L31" s="9">
        <v>160</v>
      </c>
      <c r="M31" s="47">
        <v>78</v>
      </c>
      <c r="N31" s="22">
        <f>L31+M31</f>
        <v>238</v>
      </c>
      <c r="O31" s="11">
        <v>0</v>
      </c>
      <c r="P31" s="9">
        <v>150</v>
      </c>
      <c r="Q31" s="47">
        <v>63</v>
      </c>
      <c r="R31" s="22">
        <f t="shared" si="7"/>
        <v>213</v>
      </c>
      <c r="S31" s="11">
        <v>1</v>
      </c>
      <c r="T31" s="24">
        <f t="shared" si="3"/>
        <v>604</v>
      </c>
      <c r="U31" s="25">
        <f aca="true" t="shared" si="8" ref="U31:W32">E31+I31+M31+Q31</f>
        <v>266</v>
      </c>
      <c r="V31" s="26">
        <f t="shared" si="8"/>
        <v>870</v>
      </c>
      <c r="W31" s="27">
        <f t="shared" si="8"/>
        <v>6</v>
      </c>
      <c r="X31" s="28">
        <f>T31+T32</f>
        <v>1221</v>
      </c>
      <c r="Y31" s="29">
        <f>U31+U32</f>
        <v>530</v>
      </c>
      <c r="Z31" s="30">
        <f>V31+V32</f>
        <v>1751</v>
      </c>
      <c r="AA31" s="31">
        <f>W31+W32</f>
        <v>18</v>
      </c>
    </row>
    <row r="32" spans="1:27" ht="15.75">
      <c r="A32" s="48">
        <v>38697</v>
      </c>
      <c r="B32" s="49" t="s">
        <v>37</v>
      </c>
      <c r="C32" s="3" t="s">
        <v>86</v>
      </c>
      <c r="D32" s="9">
        <v>155</v>
      </c>
      <c r="E32" s="47">
        <v>61</v>
      </c>
      <c r="F32" s="22">
        <f>D32+E32</f>
        <v>216</v>
      </c>
      <c r="G32" s="11">
        <v>4</v>
      </c>
      <c r="H32" s="9">
        <v>153</v>
      </c>
      <c r="I32" s="47">
        <v>69</v>
      </c>
      <c r="J32" s="22">
        <f t="shared" si="6"/>
        <v>222</v>
      </c>
      <c r="K32" s="11">
        <v>2</v>
      </c>
      <c r="L32" s="9">
        <v>170</v>
      </c>
      <c r="M32" s="47">
        <v>63</v>
      </c>
      <c r="N32" s="22">
        <f t="shared" si="0"/>
        <v>233</v>
      </c>
      <c r="O32" s="11">
        <v>5</v>
      </c>
      <c r="P32" s="9">
        <v>139</v>
      </c>
      <c r="Q32" s="47">
        <v>71</v>
      </c>
      <c r="R32" s="22">
        <f t="shared" si="7"/>
        <v>210</v>
      </c>
      <c r="S32" s="11">
        <v>1</v>
      </c>
      <c r="T32" s="24">
        <f t="shared" si="3"/>
        <v>617</v>
      </c>
      <c r="U32" s="25">
        <f t="shared" si="8"/>
        <v>264</v>
      </c>
      <c r="V32" s="26">
        <f t="shared" si="8"/>
        <v>881</v>
      </c>
      <c r="W32" s="27">
        <f t="shared" si="8"/>
        <v>12</v>
      </c>
      <c r="X32" s="32">
        <f>X31</f>
        <v>1221</v>
      </c>
      <c r="Y32" s="33">
        <f>Y31</f>
        <v>530</v>
      </c>
      <c r="Z32" s="34">
        <f>Z31</f>
        <v>1751</v>
      </c>
      <c r="AA32" s="35"/>
    </row>
    <row r="33" spans="1:27" ht="15.75">
      <c r="A33" s="48">
        <v>38704</v>
      </c>
      <c r="B33" s="49" t="s">
        <v>63</v>
      </c>
      <c r="C33" s="3" t="s">
        <v>128</v>
      </c>
      <c r="D33" s="9">
        <v>140</v>
      </c>
      <c r="E33" s="47">
        <v>87</v>
      </c>
      <c r="F33" s="22">
        <f t="shared" si="2"/>
        <v>227</v>
      </c>
      <c r="G33" s="11">
        <v>2</v>
      </c>
      <c r="H33" s="9">
        <v>148</v>
      </c>
      <c r="I33" s="47">
        <v>89</v>
      </c>
      <c r="J33" s="22">
        <f t="shared" si="6"/>
        <v>237</v>
      </c>
      <c r="K33" s="11">
        <v>2</v>
      </c>
      <c r="L33" s="9">
        <v>146</v>
      </c>
      <c r="M33" s="47">
        <v>72</v>
      </c>
      <c r="N33" s="22">
        <f t="shared" si="0"/>
        <v>218</v>
      </c>
      <c r="O33" s="11">
        <v>0</v>
      </c>
      <c r="P33" s="9">
        <v>145</v>
      </c>
      <c r="Q33" s="47">
        <v>75</v>
      </c>
      <c r="R33" s="22">
        <f t="shared" si="7"/>
        <v>220</v>
      </c>
      <c r="S33" s="11">
        <v>0</v>
      </c>
      <c r="T33" s="24">
        <f t="shared" si="3"/>
        <v>579</v>
      </c>
      <c r="U33" s="25">
        <f t="shared" si="4"/>
        <v>323</v>
      </c>
      <c r="V33" s="26">
        <f t="shared" si="5"/>
        <v>902</v>
      </c>
      <c r="W33" s="27">
        <f>G33+K33+O33+S33</f>
        <v>4</v>
      </c>
      <c r="X33" s="28">
        <f>T33+T34</f>
        <v>1156</v>
      </c>
      <c r="Y33" s="29">
        <f>U33+U34</f>
        <v>593</v>
      </c>
      <c r="Z33" s="30">
        <f>V33+V34</f>
        <v>1749</v>
      </c>
      <c r="AA33" s="31">
        <f>W33+W34</f>
        <v>7</v>
      </c>
    </row>
    <row r="34" spans="1:27" ht="15.75">
      <c r="A34" s="48">
        <v>38704</v>
      </c>
      <c r="B34" s="49" t="s">
        <v>63</v>
      </c>
      <c r="C34" s="3" t="s">
        <v>129</v>
      </c>
      <c r="D34" s="9">
        <v>155</v>
      </c>
      <c r="E34" s="47">
        <v>63</v>
      </c>
      <c r="F34" s="22">
        <f t="shared" si="2"/>
        <v>218</v>
      </c>
      <c r="G34" s="11">
        <v>1</v>
      </c>
      <c r="H34" s="9">
        <v>145</v>
      </c>
      <c r="I34" s="47">
        <v>59</v>
      </c>
      <c r="J34" s="22">
        <f t="shared" si="6"/>
        <v>204</v>
      </c>
      <c r="K34" s="11">
        <v>0</v>
      </c>
      <c r="L34" s="9">
        <v>138</v>
      </c>
      <c r="M34" s="47">
        <v>54</v>
      </c>
      <c r="N34" s="22">
        <f t="shared" si="0"/>
        <v>192</v>
      </c>
      <c r="O34" s="11">
        <v>1</v>
      </c>
      <c r="P34" s="9">
        <v>139</v>
      </c>
      <c r="Q34" s="47">
        <v>94</v>
      </c>
      <c r="R34" s="22">
        <f t="shared" si="7"/>
        <v>233</v>
      </c>
      <c r="S34" s="11">
        <v>1</v>
      </c>
      <c r="T34" s="24">
        <f t="shared" si="3"/>
        <v>577</v>
      </c>
      <c r="U34" s="25">
        <f t="shared" si="4"/>
        <v>270</v>
      </c>
      <c r="V34" s="26">
        <f t="shared" si="5"/>
        <v>847</v>
      </c>
      <c r="W34" s="27">
        <f t="shared" si="1"/>
        <v>3</v>
      </c>
      <c r="X34" s="32">
        <f>X33</f>
        <v>1156</v>
      </c>
      <c r="Y34" s="33">
        <f>Y33</f>
        <v>593</v>
      </c>
      <c r="Z34" s="34">
        <f>Z33</f>
        <v>1749</v>
      </c>
      <c r="AA34" s="35"/>
    </row>
    <row r="35" spans="1:27" ht="15.75">
      <c r="A35" s="48">
        <v>38700</v>
      </c>
      <c r="B35" s="49" t="s">
        <v>54</v>
      </c>
      <c r="C35" s="3" t="s">
        <v>124</v>
      </c>
      <c r="D35" s="9">
        <v>152</v>
      </c>
      <c r="E35" s="47">
        <v>63</v>
      </c>
      <c r="F35" s="22">
        <f t="shared" si="2"/>
        <v>215</v>
      </c>
      <c r="G35" s="11">
        <v>1</v>
      </c>
      <c r="H35" s="9">
        <v>156</v>
      </c>
      <c r="I35" s="47">
        <v>78</v>
      </c>
      <c r="J35" s="22">
        <f t="shared" si="6"/>
        <v>234</v>
      </c>
      <c r="K35" s="11">
        <v>2</v>
      </c>
      <c r="L35" s="9">
        <v>166</v>
      </c>
      <c r="M35" s="47">
        <v>63</v>
      </c>
      <c r="N35" s="22">
        <f>L35+M35</f>
        <v>229</v>
      </c>
      <c r="O35" s="11">
        <v>3</v>
      </c>
      <c r="P35" s="9">
        <v>147</v>
      </c>
      <c r="Q35" s="47">
        <v>72</v>
      </c>
      <c r="R35" s="22">
        <f t="shared" si="7"/>
        <v>219</v>
      </c>
      <c r="S35" s="11">
        <v>0</v>
      </c>
      <c r="T35" s="24">
        <f t="shared" si="3"/>
        <v>621</v>
      </c>
      <c r="U35" s="25">
        <f t="shared" si="4"/>
        <v>276</v>
      </c>
      <c r="V35" s="26">
        <f t="shared" si="5"/>
        <v>897</v>
      </c>
      <c r="W35" s="27">
        <f t="shared" si="1"/>
        <v>6</v>
      </c>
      <c r="X35" s="28">
        <f>T35+T36</f>
        <v>1190</v>
      </c>
      <c r="Y35" s="29">
        <f>U35+U36</f>
        <v>551</v>
      </c>
      <c r="Z35" s="30">
        <f>V35+V36</f>
        <v>1741</v>
      </c>
      <c r="AA35" s="31">
        <f>W35+W36</f>
        <v>17</v>
      </c>
    </row>
    <row r="36" spans="1:27" ht="15.75">
      <c r="A36" s="48">
        <v>38700</v>
      </c>
      <c r="B36" s="49" t="s">
        <v>54</v>
      </c>
      <c r="C36" s="3" t="s">
        <v>125</v>
      </c>
      <c r="D36" s="9">
        <v>149</v>
      </c>
      <c r="E36" s="47">
        <v>60</v>
      </c>
      <c r="F36" s="22">
        <f t="shared" si="2"/>
        <v>209</v>
      </c>
      <c r="G36" s="11">
        <v>4</v>
      </c>
      <c r="H36" s="9">
        <v>129</v>
      </c>
      <c r="I36" s="47">
        <v>71</v>
      </c>
      <c r="J36" s="22">
        <f t="shared" si="6"/>
        <v>200</v>
      </c>
      <c r="K36" s="11">
        <v>2</v>
      </c>
      <c r="L36" s="9">
        <v>145</v>
      </c>
      <c r="M36" s="47">
        <v>81</v>
      </c>
      <c r="N36" s="22">
        <f>L36+M36</f>
        <v>226</v>
      </c>
      <c r="O36" s="11">
        <v>1</v>
      </c>
      <c r="P36" s="9">
        <v>146</v>
      </c>
      <c r="Q36" s="47">
        <v>63</v>
      </c>
      <c r="R36" s="22">
        <f t="shared" si="7"/>
        <v>209</v>
      </c>
      <c r="S36" s="11">
        <v>4</v>
      </c>
      <c r="T36" s="24">
        <f aca="true" t="shared" si="9" ref="T36:T67">D36+H36+L36+P36</f>
        <v>569</v>
      </c>
      <c r="U36" s="25">
        <f aca="true" t="shared" si="10" ref="U36:V38">E36+I36+M36+Q36</f>
        <v>275</v>
      </c>
      <c r="V36" s="26">
        <f t="shared" si="10"/>
        <v>844</v>
      </c>
      <c r="W36" s="27">
        <f t="shared" si="1"/>
        <v>11</v>
      </c>
      <c r="X36" s="32">
        <f>X35</f>
        <v>1190</v>
      </c>
      <c r="Y36" s="33">
        <f>Y35</f>
        <v>551</v>
      </c>
      <c r="Z36" s="34">
        <f>Z35</f>
        <v>1741</v>
      </c>
      <c r="AA36" s="35"/>
    </row>
    <row r="37" spans="1:27" ht="15.75">
      <c r="A37" s="48">
        <v>38700</v>
      </c>
      <c r="B37" s="49" t="s">
        <v>55</v>
      </c>
      <c r="C37" s="3" t="s">
        <v>126</v>
      </c>
      <c r="D37" s="9">
        <v>141</v>
      </c>
      <c r="E37" s="47">
        <v>71</v>
      </c>
      <c r="F37" s="22">
        <f t="shared" si="2"/>
        <v>212</v>
      </c>
      <c r="G37" s="11">
        <v>1</v>
      </c>
      <c r="H37" s="9">
        <v>152</v>
      </c>
      <c r="I37" s="47">
        <v>63</v>
      </c>
      <c r="J37" s="22">
        <f t="shared" si="6"/>
        <v>215</v>
      </c>
      <c r="K37" s="11">
        <v>0</v>
      </c>
      <c r="L37" s="9">
        <v>148</v>
      </c>
      <c r="M37" s="47">
        <v>68</v>
      </c>
      <c r="N37" s="22">
        <f t="shared" si="0"/>
        <v>216</v>
      </c>
      <c r="O37" s="11">
        <v>1</v>
      </c>
      <c r="P37" s="9">
        <v>149</v>
      </c>
      <c r="Q37" s="47">
        <v>61</v>
      </c>
      <c r="R37" s="22">
        <f t="shared" si="7"/>
        <v>210</v>
      </c>
      <c r="S37" s="11">
        <v>2</v>
      </c>
      <c r="T37" s="24">
        <f t="shared" si="9"/>
        <v>590</v>
      </c>
      <c r="U37" s="25">
        <f t="shared" si="10"/>
        <v>263</v>
      </c>
      <c r="V37" s="26">
        <f t="shared" si="10"/>
        <v>853</v>
      </c>
      <c r="W37" s="27">
        <f t="shared" si="1"/>
        <v>4</v>
      </c>
      <c r="X37" s="28">
        <f>T37+T38</f>
        <v>1176</v>
      </c>
      <c r="Y37" s="29">
        <f>U37+U38</f>
        <v>564</v>
      </c>
      <c r="Z37" s="30">
        <f>V37+V38</f>
        <v>1740</v>
      </c>
      <c r="AA37" s="31">
        <f>W37+W38</f>
        <v>9</v>
      </c>
    </row>
    <row r="38" spans="1:27" ht="15.75">
      <c r="A38" s="48">
        <v>38700</v>
      </c>
      <c r="B38" s="49" t="s">
        <v>55</v>
      </c>
      <c r="C38" s="3" t="s">
        <v>127</v>
      </c>
      <c r="D38" s="9">
        <v>141</v>
      </c>
      <c r="E38" s="47">
        <v>72</v>
      </c>
      <c r="F38" s="22">
        <f t="shared" si="2"/>
        <v>213</v>
      </c>
      <c r="G38" s="11">
        <v>1</v>
      </c>
      <c r="H38" s="9">
        <v>146</v>
      </c>
      <c r="I38" s="47">
        <v>87</v>
      </c>
      <c r="J38" s="22">
        <f t="shared" si="6"/>
        <v>233</v>
      </c>
      <c r="K38" s="11">
        <v>1</v>
      </c>
      <c r="L38" s="9">
        <v>159</v>
      </c>
      <c r="M38" s="47">
        <v>63</v>
      </c>
      <c r="N38" s="22">
        <f t="shared" si="0"/>
        <v>222</v>
      </c>
      <c r="O38" s="11">
        <v>3</v>
      </c>
      <c r="P38" s="9">
        <v>140</v>
      </c>
      <c r="Q38" s="47">
        <v>79</v>
      </c>
      <c r="R38" s="22">
        <f t="shared" si="7"/>
        <v>219</v>
      </c>
      <c r="S38" s="11">
        <v>0</v>
      </c>
      <c r="T38" s="24">
        <f t="shared" si="9"/>
        <v>586</v>
      </c>
      <c r="U38" s="25">
        <f t="shared" si="10"/>
        <v>301</v>
      </c>
      <c r="V38" s="26">
        <f t="shared" si="10"/>
        <v>887</v>
      </c>
      <c r="W38" s="27">
        <f>G38+K38+O38+S38</f>
        <v>5</v>
      </c>
      <c r="X38" s="32">
        <f>X37</f>
        <v>1176</v>
      </c>
      <c r="Y38" s="33">
        <f>Y37</f>
        <v>564</v>
      </c>
      <c r="Z38" s="34">
        <f>Z37</f>
        <v>1740</v>
      </c>
      <c r="AA38" s="35"/>
    </row>
    <row r="39" spans="1:27" ht="15.75">
      <c r="A39" s="48">
        <v>38705</v>
      </c>
      <c r="B39" s="49" t="s">
        <v>66</v>
      </c>
      <c r="C39" s="3" t="s">
        <v>139</v>
      </c>
      <c r="D39" s="9">
        <v>136</v>
      </c>
      <c r="E39" s="47">
        <v>60</v>
      </c>
      <c r="F39" s="22">
        <f t="shared" si="2"/>
        <v>196</v>
      </c>
      <c r="G39" s="11">
        <v>2</v>
      </c>
      <c r="H39" s="9">
        <v>139</v>
      </c>
      <c r="I39" s="47">
        <v>70</v>
      </c>
      <c r="J39" s="22">
        <f t="shared" si="6"/>
        <v>209</v>
      </c>
      <c r="K39" s="11">
        <v>0</v>
      </c>
      <c r="L39" s="9">
        <v>149</v>
      </c>
      <c r="M39" s="47">
        <v>72</v>
      </c>
      <c r="N39" s="22">
        <f t="shared" si="0"/>
        <v>221</v>
      </c>
      <c r="O39" s="11">
        <v>2</v>
      </c>
      <c r="P39" s="9">
        <v>154</v>
      </c>
      <c r="Q39" s="47">
        <v>72</v>
      </c>
      <c r="R39" s="22">
        <f t="shared" si="7"/>
        <v>226</v>
      </c>
      <c r="S39" s="11">
        <v>1</v>
      </c>
      <c r="T39" s="24">
        <f t="shared" si="9"/>
        <v>578</v>
      </c>
      <c r="U39" s="25">
        <f t="shared" si="4"/>
        <v>274</v>
      </c>
      <c r="V39" s="26">
        <f t="shared" si="5"/>
        <v>852</v>
      </c>
      <c r="W39" s="27">
        <f>G39+K39+O39+S39</f>
        <v>5</v>
      </c>
      <c r="X39" s="28">
        <f>T39+T40</f>
        <v>1174</v>
      </c>
      <c r="Y39" s="29">
        <f>U39+U40</f>
        <v>546</v>
      </c>
      <c r="Z39" s="30">
        <f>V39+V40</f>
        <v>1720</v>
      </c>
      <c r="AA39" s="31">
        <f>W39+W40</f>
        <v>10</v>
      </c>
    </row>
    <row r="40" spans="1:27" ht="15.75">
      <c r="A40" s="48">
        <v>38705</v>
      </c>
      <c r="B40" s="49" t="s">
        <v>66</v>
      </c>
      <c r="C40" s="3" t="s">
        <v>140</v>
      </c>
      <c r="D40" s="9">
        <v>143</v>
      </c>
      <c r="E40" s="47">
        <v>78</v>
      </c>
      <c r="F40" s="22">
        <f t="shared" si="2"/>
        <v>221</v>
      </c>
      <c r="G40" s="11">
        <v>0</v>
      </c>
      <c r="H40" s="9">
        <v>138</v>
      </c>
      <c r="I40" s="47">
        <v>78</v>
      </c>
      <c r="J40" s="22">
        <f t="shared" si="6"/>
        <v>216</v>
      </c>
      <c r="K40" s="11">
        <v>1</v>
      </c>
      <c r="L40" s="9">
        <v>157</v>
      </c>
      <c r="M40" s="47">
        <v>63</v>
      </c>
      <c r="N40" s="22">
        <f t="shared" si="0"/>
        <v>220</v>
      </c>
      <c r="O40" s="11">
        <v>2</v>
      </c>
      <c r="P40" s="9">
        <v>158</v>
      </c>
      <c r="Q40" s="47">
        <v>53</v>
      </c>
      <c r="R40" s="22">
        <f t="shared" si="7"/>
        <v>211</v>
      </c>
      <c r="S40" s="11">
        <v>2</v>
      </c>
      <c r="T40" s="24">
        <f t="shared" si="9"/>
        <v>596</v>
      </c>
      <c r="U40" s="25">
        <f t="shared" si="4"/>
        <v>272</v>
      </c>
      <c r="V40" s="26">
        <f t="shared" si="5"/>
        <v>868</v>
      </c>
      <c r="W40" s="27">
        <f t="shared" si="1"/>
        <v>5</v>
      </c>
      <c r="X40" s="32">
        <f>X39</f>
        <v>1174</v>
      </c>
      <c r="Y40" s="33">
        <f>Y39</f>
        <v>546</v>
      </c>
      <c r="Z40" s="34">
        <f>Z39</f>
        <v>1720</v>
      </c>
      <c r="AA40" s="35"/>
    </row>
    <row r="41" spans="1:27" ht="15.75">
      <c r="A41" s="48">
        <v>38699</v>
      </c>
      <c r="B41" s="46" t="s">
        <v>50</v>
      </c>
      <c r="C41" s="3" t="s">
        <v>114</v>
      </c>
      <c r="D41" s="9">
        <v>155</v>
      </c>
      <c r="E41" s="47">
        <v>80</v>
      </c>
      <c r="F41" s="22">
        <f t="shared" si="2"/>
        <v>235</v>
      </c>
      <c r="G41" s="11">
        <v>0</v>
      </c>
      <c r="H41" s="9">
        <v>138</v>
      </c>
      <c r="I41" s="47">
        <v>72</v>
      </c>
      <c r="J41" s="22">
        <f t="shared" si="6"/>
        <v>210</v>
      </c>
      <c r="K41" s="11">
        <v>1</v>
      </c>
      <c r="L41" s="9">
        <v>138</v>
      </c>
      <c r="M41" s="47">
        <v>69</v>
      </c>
      <c r="N41" s="22">
        <f t="shared" si="0"/>
        <v>207</v>
      </c>
      <c r="O41" s="11">
        <v>1</v>
      </c>
      <c r="P41" s="9">
        <v>142</v>
      </c>
      <c r="Q41" s="47">
        <v>62</v>
      </c>
      <c r="R41" s="22">
        <f t="shared" si="7"/>
        <v>204</v>
      </c>
      <c r="S41" s="11">
        <v>0</v>
      </c>
      <c r="T41" s="24">
        <f t="shared" si="9"/>
        <v>573</v>
      </c>
      <c r="U41" s="25">
        <f t="shared" si="4"/>
        <v>283</v>
      </c>
      <c r="V41" s="26">
        <f t="shared" si="5"/>
        <v>856</v>
      </c>
      <c r="W41" s="27">
        <f t="shared" si="1"/>
        <v>2</v>
      </c>
      <c r="X41" s="28">
        <f>T41+T42</f>
        <v>1153</v>
      </c>
      <c r="Y41" s="29">
        <f>U41+U42</f>
        <v>563</v>
      </c>
      <c r="Z41" s="30">
        <f>V41+V42</f>
        <v>1716</v>
      </c>
      <c r="AA41" s="31">
        <f>W41+W42</f>
        <v>9</v>
      </c>
    </row>
    <row r="42" spans="1:27" ht="15.75">
      <c r="A42" s="48">
        <v>38699</v>
      </c>
      <c r="B42" s="46" t="s">
        <v>50</v>
      </c>
      <c r="C42" s="3" t="s">
        <v>115</v>
      </c>
      <c r="D42" s="9">
        <v>159</v>
      </c>
      <c r="E42" s="47">
        <v>72</v>
      </c>
      <c r="F42" s="22">
        <f t="shared" si="2"/>
        <v>231</v>
      </c>
      <c r="G42" s="11">
        <v>0</v>
      </c>
      <c r="H42" s="9">
        <v>145</v>
      </c>
      <c r="I42" s="47">
        <v>53</v>
      </c>
      <c r="J42" s="22">
        <f t="shared" si="6"/>
        <v>198</v>
      </c>
      <c r="K42" s="11">
        <v>4</v>
      </c>
      <c r="L42" s="9">
        <v>133</v>
      </c>
      <c r="M42" s="47">
        <v>69</v>
      </c>
      <c r="N42" s="22">
        <f>L42+M42</f>
        <v>202</v>
      </c>
      <c r="O42" s="11">
        <v>1</v>
      </c>
      <c r="P42" s="9">
        <v>143</v>
      </c>
      <c r="Q42" s="47">
        <v>86</v>
      </c>
      <c r="R42" s="22">
        <f t="shared" si="7"/>
        <v>229</v>
      </c>
      <c r="S42" s="11">
        <v>2</v>
      </c>
      <c r="T42" s="24">
        <f t="shared" si="9"/>
        <v>580</v>
      </c>
      <c r="U42" s="25">
        <f t="shared" si="4"/>
        <v>280</v>
      </c>
      <c r="V42" s="26">
        <f t="shared" si="5"/>
        <v>860</v>
      </c>
      <c r="W42" s="27">
        <f t="shared" si="1"/>
        <v>7</v>
      </c>
      <c r="X42" s="32">
        <f>X41</f>
        <v>1153</v>
      </c>
      <c r="Y42" s="33">
        <f>Y41</f>
        <v>563</v>
      </c>
      <c r="Z42" s="34">
        <f>Z41</f>
        <v>1716</v>
      </c>
      <c r="AA42" s="35"/>
    </row>
    <row r="43" spans="1:27" ht="15.75">
      <c r="A43" s="48">
        <v>38706</v>
      </c>
      <c r="B43" s="46" t="s">
        <v>70</v>
      </c>
      <c r="C43" s="3" t="s">
        <v>165</v>
      </c>
      <c r="D43" s="9">
        <v>143</v>
      </c>
      <c r="E43" s="47">
        <v>70</v>
      </c>
      <c r="F43" s="22">
        <f t="shared" si="2"/>
        <v>213</v>
      </c>
      <c r="G43" s="11">
        <v>2</v>
      </c>
      <c r="H43" s="9">
        <v>160</v>
      </c>
      <c r="I43" s="47">
        <v>62</v>
      </c>
      <c r="J43" s="22">
        <f>H43+I43</f>
        <v>222</v>
      </c>
      <c r="K43" s="11">
        <v>1</v>
      </c>
      <c r="L43" s="9">
        <v>156</v>
      </c>
      <c r="M43" s="47">
        <v>79</v>
      </c>
      <c r="N43" s="22">
        <f>L43+M43</f>
        <v>235</v>
      </c>
      <c r="O43" s="11">
        <v>1</v>
      </c>
      <c r="P43" s="9">
        <v>135</v>
      </c>
      <c r="Q43" s="47">
        <v>72</v>
      </c>
      <c r="R43" s="22">
        <f>P43+Q43</f>
        <v>207</v>
      </c>
      <c r="S43" s="11">
        <v>6</v>
      </c>
      <c r="T43" s="24">
        <f t="shared" si="9"/>
        <v>594</v>
      </c>
      <c r="U43" s="25">
        <f t="shared" si="4"/>
        <v>283</v>
      </c>
      <c r="V43" s="26">
        <f t="shared" si="5"/>
        <v>877</v>
      </c>
      <c r="W43" s="27">
        <f t="shared" si="1"/>
        <v>10</v>
      </c>
      <c r="X43" s="28">
        <f>T43+T44</f>
        <v>1159</v>
      </c>
      <c r="Y43" s="29">
        <f>U43+U44</f>
        <v>556</v>
      </c>
      <c r="Z43" s="30">
        <f>V43+V44</f>
        <v>1715</v>
      </c>
      <c r="AA43" s="31">
        <f>W43+W44</f>
        <v>17</v>
      </c>
    </row>
    <row r="44" spans="1:27" ht="15.75">
      <c r="A44" s="48">
        <v>38706</v>
      </c>
      <c r="B44" s="46" t="s">
        <v>70</v>
      </c>
      <c r="C44" s="3" t="s">
        <v>166</v>
      </c>
      <c r="D44" s="9">
        <v>133</v>
      </c>
      <c r="E44" s="47">
        <v>77</v>
      </c>
      <c r="F44" s="22">
        <f>D44+E44</f>
        <v>210</v>
      </c>
      <c r="G44" s="11">
        <v>0</v>
      </c>
      <c r="H44" s="9">
        <v>150</v>
      </c>
      <c r="I44" s="47">
        <v>71</v>
      </c>
      <c r="J44" s="22">
        <f>H44+I44</f>
        <v>221</v>
      </c>
      <c r="K44" s="11">
        <v>3</v>
      </c>
      <c r="L44" s="9">
        <v>131</v>
      </c>
      <c r="M44" s="47">
        <v>53</v>
      </c>
      <c r="N44" s="22">
        <f>L44+M44</f>
        <v>184</v>
      </c>
      <c r="O44" s="11">
        <v>4</v>
      </c>
      <c r="P44" s="9">
        <v>151</v>
      </c>
      <c r="Q44" s="47">
        <v>72</v>
      </c>
      <c r="R44" s="22">
        <f>P44+Q44</f>
        <v>223</v>
      </c>
      <c r="S44" s="11">
        <v>0</v>
      </c>
      <c r="T44" s="24">
        <f t="shared" si="9"/>
        <v>565</v>
      </c>
      <c r="U44" s="25">
        <f aca="true" t="shared" si="11" ref="U44:U53">E44+I44+M44+Q44</f>
        <v>273</v>
      </c>
      <c r="V44" s="26">
        <f t="shared" si="5"/>
        <v>838</v>
      </c>
      <c r="W44" s="27">
        <f t="shared" si="1"/>
        <v>7</v>
      </c>
      <c r="X44" s="32">
        <f>X43</f>
        <v>1159</v>
      </c>
      <c r="Y44" s="33">
        <f>Y43</f>
        <v>556</v>
      </c>
      <c r="Z44" s="34">
        <f>Z43</f>
        <v>1715</v>
      </c>
      <c r="AA44" s="35"/>
    </row>
    <row r="45" spans="1:27" ht="15.75">
      <c r="A45" s="48">
        <v>38700</v>
      </c>
      <c r="B45" s="49" t="s">
        <v>53</v>
      </c>
      <c r="C45" s="3" t="s">
        <v>122</v>
      </c>
      <c r="D45" s="9">
        <v>128</v>
      </c>
      <c r="E45" s="47">
        <v>71</v>
      </c>
      <c r="F45" s="22">
        <f t="shared" si="2"/>
        <v>199</v>
      </c>
      <c r="G45" s="11">
        <v>1</v>
      </c>
      <c r="H45" s="9">
        <v>153</v>
      </c>
      <c r="I45" s="47">
        <v>80</v>
      </c>
      <c r="J45" s="22">
        <f t="shared" si="6"/>
        <v>233</v>
      </c>
      <c r="K45" s="11">
        <v>2</v>
      </c>
      <c r="L45" s="9">
        <v>139</v>
      </c>
      <c r="M45" s="47">
        <v>90</v>
      </c>
      <c r="N45" s="22">
        <f t="shared" si="0"/>
        <v>229</v>
      </c>
      <c r="O45" s="11">
        <v>2</v>
      </c>
      <c r="P45" s="9">
        <v>161</v>
      </c>
      <c r="Q45" s="47">
        <v>80</v>
      </c>
      <c r="R45" s="22">
        <f t="shared" si="7"/>
        <v>241</v>
      </c>
      <c r="S45" s="11">
        <v>1</v>
      </c>
      <c r="T45" s="24">
        <f t="shared" si="9"/>
        <v>581</v>
      </c>
      <c r="U45" s="25">
        <f t="shared" si="11"/>
        <v>321</v>
      </c>
      <c r="V45" s="26">
        <f t="shared" si="5"/>
        <v>902</v>
      </c>
      <c r="W45" s="27">
        <f>G45+K45+O45+S45</f>
        <v>6</v>
      </c>
      <c r="X45" s="28">
        <f>T45+T46</f>
        <v>1127</v>
      </c>
      <c r="Y45" s="29">
        <f>U45+U46</f>
        <v>581</v>
      </c>
      <c r="Z45" s="30">
        <f>V45+V46</f>
        <v>1708</v>
      </c>
      <c r="AA45" s="31">
        <f>W45+W46</f>
        <v>16</v>
      </c>
    </row>
    <row r="46" spans="1:27" ht="15.75">
      <c r="A46" s="48">
        <v>38700</v>
      </c>
      <c r="B46" s="49" t="s">
        <v>53</v>
      </c>
      <c r="C46" s="3" t="s">
        <v>123</v>
      </c>
      <c r="D46" s="9">
        <v>144</v>
      </c>
      <c r="E46" s="47">
        <v>61</v>
      </c>
      <c r="F46" s="22">
        <f t="shared" si="2"/>
        <v>205</v>
      </c>
      <c r="G46" s="11">
        <v>2</v>
      </c>
      <c r="H46" s="9">
        <v>133</v>
      </c>
      <c r="I46" s="47">
        <v>70</v>
      </c>
      <c r="J46" s="22">
        <f t="shared" si="6"/>
        <v>203</v>
      </c>
      <c r="K46" s="11">
        <v>2</v>
      </c>
      <c r="L46" s="9">
        <v>140</v>
      </c>
      <c r="M46" s="47">
        <v>61</v>
      </c>
      <c r="N46" s="22">
        <f t="shared" si="0"/>
        <v>201</v>
      </c>
      <c r="O46" s="11">
        <v>3</v>
      </c>
      <c r="P46" s="9">
        <v>129</v>
      </c>
      <c r="Q46" s="47">
        <v>68</v>
      </c>
      <c r="R46" s="22">
        <f t="shared" si="7"/>
        <v>197</v>
      </c>
      <c r="S46" s="11">
        <v>3</v>
      </c>
      <c r="T46" s="24">
        <f t="shared" si="9"/>
        <v>546</v>
      </c>
      <c r="U46" s="25">
        <f t="shared" si="11"/>
        <v>260</v>
      </c>
      <c r="V46" s="26">
        <f t="shared" si="5"/>
        <v>806</v>
      </c>
      <c r="W46" s="27">
        <f t="shared" si="1"/>
        <v>10</v>
      </c>
      <c r="X46" s="32">
        <f>X45</f>
        <v>1127</v>
      </c>
      <c r="Y46" s="33">
        <f>Y45</f>
        <v>581</v>
      </c>
      <c r="Z46" s="34">
        <f>Z45</f>
        <v>1708</v>
      </c>
      <c r="AA46" s="35"/>
    </row>
    <row r="47" spans="1:27" ht="15.75">
      <c r="A47" s="48">
        <v>38702</v>
      </c>
      <c r="B47" s="49" t="s">
        <v>58</v>
      </c>
      <c r="C47" s="3" t="s">
        <v>153</v>
      </c>
      <c r="D47" s="9">
        <v>145</v>
      </c>
      <c r="E47" s="47">
        <v>72</v>
      </c>
      <c r="F47" s="22">
        <f>D47+E47</f>
        <v>217</v>
      </c>
      <c r="G47" s="11">
        <v>4</v>
      </c>
      <c r="H47" s="9">
        <v>144</v>
      </c>
      <c r="I47" s="47">
        <v>69</v>
      </c>
      <c r="J47" s="22">
        <f t="shared" si="6"/>
        <v>213</v>
      </c>
      <c r="K47" s="11">
        <v>3</v>
      </c>
      <c r="L47" s="9">
        <v>140</v>
      </c>
      <c r="M47" s="47">
        <v>71</v>
      </c>
      <c r="N47" s="22">
        <f t="shared" si="0"/>
        <v>211</v>
      </c>
      <c r="O47" s="11">
        <v>1</v>
      </c>
      <c r="P47" s="9">
        <v>149</v>
      </c>
      <c r="Q47" s="47">
        <v>60</v>
      </c>
      <c r="R47" s="22">
        <f t="shared" si="7"/>
        <v>209</v>
      </c>
      <c r="S47" s="11">
        <v>4</v>
      </c>
      <c r="T47" s="24">
        <f t="shared" si="9"/>
        <v>578</v>
      </c>
      <c r="U47" s="25">
        <f t="shared" si="11"/>
        <v>272</v>
      </c>
      <c r="V47" s="26">
        <f t="shared" si="5"/>
        <v>850</v>
      </c>
      <c r="W47" s="27">
        <f t="shared" si="1"/>
        <v>12</v>
      </c>
      <c r="X47" s="28">
        <f>T47+T48</f>
        <v>1163</v>
      </c>
      <c r="Y47" s="29">
        <f>U47+U48</f>
        <v>543</v>
      </c>
      <c r="Z47" s="30">
        <f>V47+V48</f>
        <v>1706</v>
      </c>
      <c r="AA47" s="31">
        <f>W47+W48</f>
        <v>20</v>
      </c>
    </row>
    <row r="48" spans="1:27" ht="15.75">
      <c r="A48" s="48">
        <v>38702</v>
      </c>
      <c r="B48" s="49" t="s">
        <v>58</v>
      </c>
      <c r="C48" s="3" t="s">
        <v>154</v>
      </c>
      <c r="D48" s="9">
        <v>135</v>
      </c>
      <c r="E48" s="47">
        <v>58</v>
      </c>
      <c r="F48" s="22">
        <f>D48+E48</f>
        <v>193</v>
      </c>
      <c r="G48" s="11">
        <v>4</v>
      </c>
      <c r="H48" s="9">
        <v>149</v>
      </c>
      <c r="I48" s="47">
        <v>44</v>
      </c>
      <c r="J48" s="22">
        <f t="shared" si="6"/>
        <v>193</v>
      </c>
      <c r="K48" s="11">
        <v>3</v>
      </c>
      <c r="L48" s="9">
        <v>154</v>
      </c>
      <c r="M48" s="47">
        <v>80</v>
      </c>
      <c r="N48" s="22">
        <f t="shared" si="0"/>
        <v>234</v>
      </c>
      <c r="O48" s="11">
        <v>1</v>
      </c>
      <c r="P48" s="9">
        <v>147</v>
      </c>
      <c r="Q48" s="47">
        <v>89</v>
      </c>
      <c r="R48" s="22">
        <f t="shared" si="7"/>
        <v>236</v>
      </c>
      <c r="S48" s="11">
        <v>0</v>
      </c>
      <c r="T48" s="24">
        <f t="shared" si="9"/>
        <v>585</v>
      </c>
      <c r="U48" s="25">
        <f t="shared" si="11"/>
        <v>271</v>
      </c>
      <c r="V48" s="26">
        <f t="shared" si="5"/>
        <v>856</v>
      </c>
      <c r="W48" s="27">
        <f t="shared" si="1"/>
        <v>8</v>
      </c>
      <c r="X48" s="32">
        <f>X47</f>
        <v>1163</v>
      </c>
      <c r="Y48" s="33">
        <f>Y47</f>
        <v>543</v>
      </c>
      <c r="Z48" s="34">
        <f>Z47</f>
        <v>1706</v>
      </c>
      <c r="AA48" s="35"/>
    </row>
    <row r="49" spans="1:27" ht="15.75">
      <c r="A49" s="48">
        <v>38699</v>
      </c>
      <c r="B49" s="49" t="s">
        <v>48</v>
      </c>
      <c r="C49" s="3" t="s">
        <v>110</v>
      </c>
      <c r="D49" s="9">
        <v>156</v>
      </c>
      <c r="E49" s="47">
        <v>78</v>
      </c>
      <c r="F49" s="22">
        <f t="shared" si="2"/>
        <v>234</v>
      </c>
      <c r="G49" s="11">
        <v>0</v>
      </c>
      <c r="H49" s="9">
        <v>142</v>
      </c>
      <c r="I49" s="47">
        <v>54</v>
      </c>
      <c r="J49" s="22">
        <f t="shared" si="6"/>
        <v>196</v>
      </c>
      <c r="K49" s="11">
        <v>1</v>
      </c>
      <c r="L49" s="9">
        <v>144</v>
      </c>
      <c r="M49" s="47">
        <v>54</v>
      </c>
      <c r="N49" s="22">
        <f t="shared" si="0"/>
        <v>198</v>
      </c>
      <c r="O49" s="11">
        <v>4</v>
      </c>
      <c r="P49" s="9">
        <v>154</v>
      </c>
      <c r="Q49" s="47">
        <v>59</v>
      </c>
      <c r="R49" s="22">
        <f t="shared" si="7"/>
        <v>213</v>
      </c>
      <c r="S49" s="11">
        <v>2</v>
      </c>
      <c r="T49" s="24">
        <f t="shared" si="9"/>
        <v>596</v>
      </c>
      <c r="U49" s="25">
        <f t="shared" si="11"/>
        <v>245</v>
      </c>
      <c r="V49" s="26">
        <f t="shared" si="5"/>
        <v>841</v>
      </c>
      <c r="W49" s="27">
        <f t="shared" si="1"/>
        <v>7</v>
      </c>
      <c r="X49" s="28">
        <f>T49+T50</f>
        <v>1174</v>
      </c>
      <c r="Y49" s="29">
        <f>U49+U50</f>
        <v>528</v>
      </c>
      <c r="Z49" s="30">
        <f>V49+V50</f>
        <v>1702</v>
      </c>
      <c r="AA49" s="31">
        <f>W49+W50</f>
        <v>14</v>
      </c>
    </row>
    <row r="50" spans="1:27" ht="15.75">
      <c r="A50" s="48">
        <v>38699</v>
      </c>
      <c r="B50" s="49" t="s">
        <v>48</v>
      </c>
      <c r="C50" s="3" t="s">
        <v>111</v>
      </c>
      <c r="D50" s="9">
        <v>150</v>
      </c>
      <c r="E50" s="47">
        <v>63</v>
      </c>
      <c r="F50" s="22">
        <v>213</v>
      </c>
      <c r="G50" s="11">
        <v>3</v>
      </c>
      <c r="H50" s="9">
        <v>151</v>
      </c>
      <c r="I50" s="47">
        <v>78</v>
      </c>
      <c r="J50" s="22">
        <f t="shared" si="6"/>
        <v>229</v>
      </c>
      <c r="K50" s="11">
        <v>0</v>
      </c>
      <c r="L50" s="9">
        <v>131</v>
      </c>
      <c r="M50" s="47">
        <v>88</v>
      </c>
      <c r="N50" s="22">
        <f t="shared" si="0"/>
        <v>219</v>
      </c>
      <c r="O50" s="11">
        <v>1</v>
      </c>
      <c r="P50" s="9">
        <v>146</v>
      </c>
      <c r="Q50" s="47">
        <v>54</v>
      </c>
      <c r="R50" s="22">
        <f t="shared" si="7"/>
        <v>200</v>
      </c>
      <c r="S50" s="11">
        <v>3</v>
      </c>
      <c r="T50" s="24">
        <f t="shared" si="9"/>
        <v>578</v>
      </c>
      <c r="U50" s="25">
        <f t="shared" si="11"/>
        <v>283</v>
      </c>
      <c r="V50" s="26">
        <f t="shared" si="5"/>
        <v>861</v>
      </c>
      <c r="W50" s="27">
        <f>G50+K50+O50+S50</f>
        <v>7</v>
      </c>
      <c r="X50" s="32">
        <f>X49</f>
        <v>1174</v>
      </c>
      <c r="Y50" s="33">
        <f>Y49</f>
        <v>528</v>
      </c>
      <c r="Z50" s="34">
        <f>Z49</f>
        <v>1702</v>
      </c>
      <c r="AA50" s="35"/>
    </row>
    <row r="51" spans="1:27" ht="15.75">
      <c r="A51" s="48">
        <v>38702</v>
      </c>
      <c r="B51" s="49" t="s">
        <v>57</v>
      </c>
      <c r="C51" s="3" t="s">
        <v>151</v>
      </c>
      <c r="D51" s="9">
        <v>140</v>
      </c>
      <c r="E51" s="47">
        <v>70</v>
      </c>
      <c r="F51" s="22">
        <f t="shared" si="2"/>
        <v>210</v>
      </c>
      <c r="G51" s="11">
        <v>3</v>
      </c>
      <c r="H51" s="9">
        <v>146</v>
      </c>
      <c r="I51" s="47">
        <v>53</v>
      </c>
      <c r="J51" s="22">
        <f t="shared" si="6"/>
        <v>199</v>
      </c>
      <c r="K51" s="11">
        <v>2</v>
      </c>
      <c r="L51" s="9">
        <v>145</v>
      </c>
      <c r="M51" s="47">
        <v>72</v>
      </c>
      <c r="N51" s="22">
        <f t="shared" si="0"/>
        <v>217</v>
      </c>
      <c r="O51" s="11">
        <v>1</v>
      </c>
      <c r="P51" s="9">
        <v>139</v>
      </c>
      <c r="Q51" s="47">
        <v>61</v>
      </c>
      <c r="R51" s="22">
        <f t="shared" si="7"/>
        <v>200</v>
      </c>
      <c r="S51" s="11">
        <v>2</v>
      </c>
      <c r="T51" s="24">
        <f t="shared" si="9"/>
        <v>570</v>
      </c>
      <c r="U51" s="25">
        <f t="shared" si="11"/>
        <v>256</v>
      </c>
      <c r="V51" s="26">
        <f t="shared" si="5"/>
        <v>826</v>
      </c>
      <c r="W51" s="27">
        <f>G51+K51+O51+S51</f>
        <v>8</v>
      </c>
      <c r="X51" s="28">
        <f>T51+T52</f>
        <v>1132</v>
      </c>
      <c r="Y51" s="29">
        <f>U51+U52</f>
        <v>558</v>
      </c>
      <c r="Z51" s="30">
        <f>V51+V52</f>
        <v>1690</v>
      </c>
      <c r="AA51" s="31">
        <f>W51+W52</f>
        <v>17</v>
      </c>
    </row>
    <row r="52" spans="1:27" ht="15.75">
      <c r="A52" s="48">
        <v>38702</v>
      </c>
      <c r="B52" s="49" t="s">
        <v>57</v>
      </c>
      <c r="C52" s="3" t="s">
        <v>152</v>
      </c>
      <c r="D52" s="9">
        <v>135</v>
      </c>
      <c r="E52" s="47">
        <v>69</v>
      </c>
      <c r="F52" s="22">
        <f t="shared" si="2"/>
        <v>204</v>
      </c>
      <c r="G52" s="11">
        <v>4</v>
      </c>
      <c r="H52" s="9">
        <v>153</v>
      </c>
      <c r="I52" s="47">
        <v>69</v>
      </c>
      <c r="J52" s="22">
        <f t="shared" si="6"/>
        <v>222</v>
      </c>
      <c r="K52" s="11">
        <v>3</v>
      </c>
      <c r="L52" s="9">
        <v>142</v>
      </c>
      <c r="M52" s="47">
        <v>86</v>
      </c>
      <c r="N52" s="22">
        <f t="shared" si="0"/>
        <v>228</v>
      </c>
      <c r="O52" s="11">
        <v>1</v>
      </c>
      <c r="P52" s="9">
        <v>132</v>
      </c>
      <c r="Q52" s="47">
        <v>78</v>
      </c>
      <c r="R52" s="22">
        <f t="shared" si="7"/>
        <v>210</v>
      </c>
      <c r="S52" s="11">
        <v>1</v>
      </c>
      <c r="T52" s="24">
        <f t="shared" si="9"/>
        <v>562</v>
      </c>
      <c r="U52" s="25">
        <f t="shared" si="11"/>
        <v>302</v>
      </c>
      <c r="V52" s="26">
        <f t="shared" si="5"/>
        <v>864</v>
      </c>
      <c r="W52" s="27">
        <f>G52+K52+O52+S52</f>
        <v>9</v>
      </c>
      <c r="X52" s="32">
        <f>X51</f>
        <v>1132</v>
      </c>
      <c r="Y52" s="33">
        <f>Y51</f>
        <v>558</v>
      </c>
      <c r="Z52" s="34">
        <f>Z51</f>
        <v>1690</v>
      </c>
      <c r="AA52" s="77"/>
    </row>
    <row r="53" spans="1:27" ht="15.75">
      <c r="A53" s="48">
        <v>38698</v>
      </c>
      <c r="B53" s="49" t="s">
        <v>45</v>
      </c>
      <c r="C53" s="3" t="s">
        <v>104</v>
      </c>
      <c r="D53" s="9">
        <v>135</v>
      </c>
      <c r="E53" s="47">
        <v>81</v>
      </c>
      <c r="F53" s="22">
        <f t="shared" si="2"/>
        <v>216</v>
      </c>
      <c r="G53" s="11">
        <v>0</v>
      </c>
      <c r="H53" s="9">
        <v>137</v>
      </c>
      <c r="I53" s="47">
        <v>86</v>
      </c>
      <c r="J53" s="22">
        <f t="shared" si="6"/>
        <v>223</v>
      </c>
      <c r="K53" s="11">
        <v>0</v>
      </c>
      <c r="L53" s="9">
        <v>155</v>
      </c>
      <c r="M53" s="47">
        <v>71</v>
      </c>
      <c r="N53" s="22">
        <f t="shared" si="0"/>
        <v>226</v>
      </c>
      <c r="O53" s="11">
        <v>3</v>
      </c>
      <c r="P53" s="9">
        <v>137</v>
      </c>
      <c r="Q53" s="47">
        <v>62</v>
      </c>
      <c r="R53" s="22">
        <f t="shared" si="7"/>
        <v>199</v>
      </c>
      <c r="S53" s="11">
        <v>2</v>
      </c>
      <c r="T53" s="24">
        <f t="shared" si="9"/>
        <v>564</v>
      </c>
      <c r="U53" s="25">
        <f t="shared" si="11"/>
        <v>300</v>
      </c>
      <c r="V53" s="26">
        <f t="shared" si="5"/>
        <v>864</v>
      </c>
      <c r="W53" s="27">
        <f>G53+K53+O53+S53</f>
        <v>5</v>
      </c>
      <c r="X53" s="28">
        <f>T53+T54</f>
        <v>1141</v>
      </c>
      <c r="Y53" s="29">
        <f>U53+U54</f>
        <v>546</v>
      </c>
      <c r="Z53" s="30">
        <f>V53+V54</f>
        <v>1687</v>
      </c>
      <c r="AA53" s="31">
        <f>W53+W54</f>
        <v>14</v>
      </c>
    </row>
    <row r="54" spans="1:27" ht="15.75">
      <c r="A54" s="48">
        <v>38698</v>
      </c>
      <c r="B54" s="49" t="s">
        <v>45</v>
      </c>
      <c r="C54" s="3" t="s">
        <v>105</v>
      </c>
      <c r="D54" s="9">
        <v>152</v>
      </c>
      <c r="E54" s="47">
        <v>68</v>
      </c>
      <c r="F54" s="22">
        <f t="shared" si="2"/>
        <v>220</v>
      </c>
      <c r="G54" s="11">
        <v>2</v>
      </c>
      <c r="H54" s="9">
        <v>147</v>
      </c>
      <c r="I54" s="47">
        <v>54</v>
      </c>
      <c r="J54" s="22">
        <f t="shared" si="6"/>
        <v>201</v>
      </c>
      <c r="K54" s="11">
        <v>3</v>
      </c>
      <c r="L54" s="9">
        <v>136</v>
      </c>
      <c r="M54" s="47">
        <v>70</v>
      </c>
      <c r="N54" s="22">
        <f t="shared" si="0"/>
        <v>206</v>
      </c>
      <c r="O54" s="11">
        <v>1</v>
      </c>
      <c r="P54" s="9">
        <v>142</v>
      </c>
      <c r="Q54" s="47">
        <v>54</v>
      </c>
      <c r="R54" s="22">
        <f t="shared" si="7"/>
        <v>196</v>
      </c>
      <c r="S54" s="11">
        <v>3</v>
      </c>
      <c r="T54" s="24">
        <f t="shared" si="9"/>
        <v>577</v>
      </c>
      <c r="U54" s="25">
        <f t="shared" si="4"/>
        <v>246</v>
      </c>
      <c r="V54" s="26">
        <f t="shared" si="5"/>
        <v>823</v>
      </c>
      <c r="W54" s="27">
        <f t="shared" si="1"/>
        <v>9</v>
      </c>
      <c r="X54" s="32">
        <f>X53</f>
        <v>1141</v>
      </c>
      <c r="Y54" s="33">
        <f>Y53</f>
        <v>546</v>
      </c>
      <c r="Z54" s="34">
        <f>Z53</f>
        <v>1687</v>
      </c>
      <c r="AA54" s="35"/>
    </row>
    <row r="55" spans="1:27" ht="15.75">
      <c r="A55" s="48">
        <v>38704</v>
      </c>
      <c r="B55" s="49" t="s">
        <v>62</v>
      </c>
      <c r="C55" s="80" t="s">
        <v>181</v>
      </c>
      <c r="D55" s="9">
        <v>157</v>
      </c>
      <c r="E55" s="47">
        <v>71</v>
      </c>
      <c r="F55" s="22">
        <f t="shared" si="2"/>
        <v>228</v>
      </c>
      <c r="G55" s="11">
        <v>1</v>
      </c>
      <c r="H55" s="9">
        <v>149</v>
      </c>
      <c r="I55" s="47">
        <v>63</v>
      </c>
      <c r="J55" s="22">
        <f t="shared" si="6"/>
        <v>212</v>
      </c>
      <c r="K55" s="11">
        <v>0</v>
      </c>
      <c r="L55" s="9">
        <v>140</v>
      </c>
      <c r="M55" s="47">
        <v>81</v>
      </c>
      <c r="N55" s="22">
        <f t="shared" si="0"/>
        <v>221</v>
      </c>
      <c r="O55" s="11">
        <v>0</v>
      </c>
      <c r="P55" s="9">
        <v>140</v>
      </c>
      <c r="Q55" s="47">
        <v>63</v>
      </c>
      <c r="R55" s="22">
        <f t="shared" si="7"/>
        <v>203</v>
      </c>
      <c r="S55" s="11">
        <v>1</v>
      </c>
      <c r="T55" s="24">
        <f t="shared" si="9"/>
        <v>586</v>
      </c>
      <c r="U55" s="25">
        <f t="shared" si="4"/>
        <v>278</v>
      </c>
      <c r="V55" s="26">
        <f t="shared" si="5"/>
        <v>864</v>
      </c>
      <c r="W55" s="27">
        <f t="shared" si="1"/>
        <v>2</v>
      </c>
      <c r="X55" s="28">
        <f>T55+T56</f>
        <v>1164</v>
      </c>
      <c r="Y55" s="29">
        <f>U55+U56</f>
        <v>522</v>
      </c>
      <c r="Z55" s="30">
        <f>V55+V56</f>
        <v>1686</v>
      </c>
      <c r="AA55" s="31">
        <f>W55+W56</f>
        <v>13</v>
      </c>
    </row>
    <row r="56" spans="1:27" ht="15.75">
      <c r="A56" s="48">
        <v>38704</v>
      </c>
      <c r="B56" s="49" t="s">
        <v>62</v>
      </c>
      <c r="C56" s="80" t="s">
        <v>180</v>
      </c>
      <c r="D56" s="9">
        <v>142</v>
      </c>
      <c r="E56" s="47">
        <v>53</v>
      </c>
      <c r="F56" s="22">
        <f t="shared" si="2"/>
        <v>195</v>
      </c>
      <c r="G56" s="11">
        <v>2</v>
      </c>
      <c r="H56" s="9">
        <v>154</v>
      </c>
      <c r="I56" s="47">
        <v>60</v>
      </c>
      <c r="J56" s="22">
        <f t="shared" si="6"/>
        <v>214</v>
      </c>
      <c r="K56" s="11">
        <v>4</v>
      </c>
      <c r="L56" s="9">
        <v>142</v>
      </c>
      <c r="M56" s="47">
        <v>72</v>
      </c>
      <c r="N56" s="22">
        <f t="shared" si="0"/>
        <v>214</v>
      </c>
      <c r="O56" s="11">
        <v>3</v>
      </c>
      <c r="P56" s="9">
        <v>140</v>
      </c>
      <c r="Q56" s="47">
        <v>59</v>
      </c>
      <c r="R56" s="22">
        <f t="shared" si="7"/>
        <v>199</v>
      </c>
      <c r="S56" s="11">
        <v>2</v>
      </c>
      <c r="T56" s="24">
        <f t="shared" si="9"/>
        <v>578</v>
      </c>
      <c r="U56" s="25">
        <f aca="true" t="shared" si="12" ref="U56:U75">E56+I56+M56+Q56</f>
        <v>244</v>
      </c>
      <c r="V56" s="26">
        <f aca="true" t="shared" si="13" ref="V56:V75">F56+J56+N56+R56</f>
        <v>822</v>
      </c>
      <c r="W56" s="27">
        <f t="shared" si="1"/>
        <v>11</v>
      </c>
      <c r="X56" s="32">
        <f>X55</f>
        <v>1164</v>
      </c>
      <c r="Y56" s="33">
        <f>Y55</f>
        <v>522</v>
      </c>
      <c r="Z56" s="34">
        <f>Z55</f>
        <v>1686</v>
      </c>
      <c r="AA56" s="35"/>
    </row>
    <row r="57" spans="1:27" ht="15.75">
      <c r="A57" s="48">
        <v>38704</v>
      </c>
      <c r="B57" s="49" t="s">
        <v>59</v>
      </c>
      <c r="C57" s="80" t="s">
        <v>132</v>
      </c>
      <c r="D57" s="9">
        <v>158</v>
      </c>
      <c r="E57" s="47">
        <v>72</v>
      </c>
      <c r="F57" s="22">
        <f t="shared" si="2"/>
        <v>230</v>
      </c>
      <c r="G57" s="11">
        <v>1</v>
      </c>
      <c r="H57" s="9">
        <v>135</v>
      </c>
      <c r="I57" s="47">
        <v>60</v>
      </c>
      <c r="J57" s="22">
        <f t="shared" si="6"/>
        <v>195</v>
      </c>
      <c r="K57" s="11">
        <v>2</v>
      </c>
      <c r="L57" s="9">
        <v>136</v>
      </c>
      <c r="M57" s="47">
        <v>71</v>
      </c>
      <c r="N57" s="22">
        <f t="shared" si="0"/>
        <v>207</v>
      </c>
      <c r="O57" s="11">
        <v>2</v>
      </c>
      <c r="P57" s="9">
        <v>144</v>
      </c>
      <c r="Q57" s="47">
        <v>50</v>
      </c>
      <c r="R57" s="22">
        <f t="shared" si="7"/>
        <v>194</v>
      </c>
      <c r="S57" s="11">
        <v>3</v>
      </c>
      <c r="T57" s="24">
        <f t="shared" si="9"/>
        <v>573</v>
      </c>
      <c r="U57" s="25">
        <f t="shared" si="12"/>
        <v>253</v>
      </c>
      <c r="V57" s="26">
        <f t="shared" si="13"/>
        <v>826</v>
      </c>
      <c r="W57" s="27">
        <f t="shared" si="1"/>
        <v>8</v>
      </c>
      <c r="X57" s="28">
        <f>T57+T58</f>
        <v>1161</v>
      </c>
      <c r="Y57" s="29">
        <f>U57+U58</f>
        <v>524</v>
      </c>
      <c r="Z57" s="30">
        <f>V57+V58</f>
        <v>1685</v>
      </c>
      <c r="AA57" s="31">
        <f>W57+W58</f>
        <v>12</v>
      </c>
    </row>
    <row r="58" spans="1:27" ht="15.75">
      <c r="A58" s="48">
        <v>38704</v>
      </c>
      <c r="B58" s="49" t="s">
        <v>59</v>
      </c>
      <c r="C58" s="80" t="s">
        <v>181</v>
      </c>
      <c r="D58" s="9">
        <v>149</v>
      </c>
      <c r="E58" s="47">
        <v>62</v>
      </c>
      <c r="F58" s="22">
        <f t="shared" si="2"/>
        <v>211</v>
      </c>
      <c r="G58" s="11">
        <v>1</v>
      </c>
      <c r="H58" s="9">
        <v>141</v>
      </c>
      <c r="I58" s="47">
        <v>70</v>
      </c>
      <c r="J58" s="22">
        <f t="shared" si="6"/>
        <v>211</v>
      </c>
      <c r="K58" s="11">
        <v>0</v>
      </c>
      <c r="L58" s="9">
        <v>154</v>
      </c>
      <c r="M58" s="47">
        <v>59</v>
      </c>
      <c r="N58" s="22">
        <f t="shared" si="0"/>
        <v>213</v>
      </c>
      <c r="O58" s="11">
        <v>2</v>
      </c>
      <c r="P58" s="9">
        <v>144</v>
      </c>
      <c r="Q58" s="47">
        <v>80</v>
      </c>
      <c r="R58" s="22">
        <f t="shared" si="7"/>
        <v>224</v>
      </c>
      <c r="S58" s="11">
        <v>1</v>
      </c>
      <c r="T58" s="24">
        <f t="shared" si="9"/>
        <v>588</v>
      </c>
      <c r="U58" s="25">
        <f t="shared" si="12"/>
        <v>271</v>
      </c>
      <c r="V58" s="26">
        <f t="shared" si="13"/>
        <v>859</v>
      </c>
      <c r="W58" s="27">
        <f t="shared" si="1"/>
        <v>4</v>
      </c>
      <c r="X58" s="32">
        <f>X57</f>
        <v>1161</v>
      </c>
      <c r="Y58" s="33">
        <f>Y57</f>
        <v>524</v>
      </c>
      <c r="Z58" s="34">
        <f>Z57</f>
        <v>1685</v>
      </c>
      <c r="AA58" s="35"/>
    </row>
    <row r="59" spans="1:27" ht="15.75">
      <c r="A59" s="48">
        <v>38704</v>
      </c>
      <c r="B59" s="49" t="s">
        <v>61</v>
      </c>
      <c r="C59" s="80" t="s">
        <v>135</v>
      </c>
      <c r="D59" s="9">
        <v>145</v>
      </c>
      <c r="E59" s="47">
        <v>80</v>
      </c>
      <c r="F59" s="22">
        <f t="shared" si="2"/>
        <v>225</v>
      </c>
      <c r="G59" s="11">
        <v>1</v>
      </c>
      <c r="H59" s="9">
        <v>138</v>
      </c>
      <c r="I59" s="47">
        <v>61</v>
      </c>
      <c r="J59" s="22">
        <f t="shared" si="6"/>
        <v>199</v>
      </c>
      <c r="K59" s="11">
        <v>3</v>
      </c>
      <c r="L59" s="9">
        <v>135</v>
      </c>
      <c r="M59" s="47">
        <v>79</v>
      </c>
      <c r="N59" s="22">
        <f>L59+M59</f>
        <v>214</v>
      </c>
      <c r="O59" s="11">
        <v>2</v>
      </c>
      <c r="P59" s="9">
        <v>142</v>
      </c>
      <c r="Q59" s="47">
        <v>69</v>
      </c>
      <c r="R59" s="22">
        <f t="shared" si="7"/>
        <v>211</v>
      </c>
      <c r="S59" s="11">
        <v>2</v>
      </c>
      <c r="T59" s="24">
        <f t="shared" si="9"/>
        <v>560</v>
      </c>
      <c r="U59" s="25">
        <f t="shared" si="12"/>
        <v>289</v>
      </c>
      <c r="V59" s="26">
        <f t="shared" si="13"/>
        <v>849</v>
      </c>
      <c r="W59" s="27">
        <f t="shared" si="1"/>
        <v>8</v>
      </c>
      <c r="X59" s="28">
        <f>T59+T60</f>
        <v>1138</v>
      </c>
      <c r="Y59" s="29">
        <f>U59+U60</f>
        <v>541</v>
      </c>
      <c r="Z59" s="30">
        <f>V59+V60</f>
        <v>1679</v>
      </c>
      <c r="AA59" s="31">
        <f>W59+W60</f>
        <v>22</v>
      </c>
    </row>
    <row r="60" spans="1:27" ht="15.75">
      <c r="A60" s="48">
        <v>38704</v>
      </c>
      <c r="B60" s="49" t="s">
        <v>61</v>
      </c>
      <c r="C60" s="80" t="s">
        <v>136</v>
      </c>
      <c r="D60" s="9">
        <v>143</v>
      </c>
      <c r="E60" s="47">
        <v>72</v>
      </c>
      <c r="F60" s="22">
        <f>D60+E60</f>
        <v>215</v>
      </c>
      <c r="G60" s="11">
        <v>4</v>
      </c>
      <c r="H60" s="9">
        <v>134</v>
      </c>
      <c r="I60" s="47">
        <v>53</v>
      </c>
      <c r="J60" s="22">
        <f>H60+I60</f>
        <v>187</v>
      </c>
      <c r="K60" s="11">
        <v>5</v>
      </c>
      <c r="L60" s="9">
        <v>150</v>
      </c>
      <c r="M60" s="47">
        <v>54</v>
      </c>
      <c r="N60" s="22">
        <f>L60+M60</f>
        <v>204</v>
      </c>
      <c r="O60" s="11">
        <v>2</v>
      </c>
      <c r="P60" s="9">
        <v>151</v>
      </c>
      <c r="Q60" s="47">
        <v>73</v>
      </c>
      <c r="R60" s="22">
        <f>P60+Q60</f>
        <v>224</v>
      </c>
      <c r="S60" s="11">
        <v>3</v>
      </c>
      <c r="T60" s="24">
        <f t="shared" si="9"/>
        <v>578</v>
      </c>
      <c r="U60" s="25">
        <f t="shared" si="12"/>
        <v>252</v>
      </c>
      <c r="V60" s="26">
        <f t="shared" si="13"/>
        <v>830</v>
      </c>
      <c r="W60" s="27">
        <f>G60+K60+O60+S60</f>
        <v>14</v>
      </c>
      <c r="X60" s="32">
        <f>X59</f>
        <v>1138</v>
      </c>
      <c r="Y60" s="33">
        <f>Y59</f>
        <v>541</v>
      </c>
      <c r="Z60" s="34">
        <f>Z59</f>
        <v>1679</v>
      </c>
      <c r="AA60" s="35"/>
    </row>
    <row r="61" spans="1:27" ht="15.75">
      <c r="A61" s="48">
        <v>38699</v>
      </c>
      <c r="B61" s="49" t="s">
        <v>49</v>
      </c>
      <c r="C61" s="3" t="s">
        <v>112</v>
      </c>
      <c r="D61" s="9">
        <v>130</v>
      </c>
      <c r="E61" s="47">
        <v>80</v>
      </c>
      <c r="F61" s="22">
        <f>D61+E61</f>
        <v>210</v>
      </c>
      <c r="G61" s="11">
        <v>2</v>
      </c>
      <c r="H61" s="9">
        <v>149</v>
      </c>
      <c r="I61" s="47">
        <v>77</v>
      </c>
      <c r="J61" s="22">
        <f>H61+I61</f>
        <v>226</v>
      </c>
      <c r="K61" s="11">
        <v>0</v>
      </c>
      <c r="L61" s="9">
        <v>147</v>
      </c>
      <c r="M61" s="47">
        <v>61</v>
      </c>
      <c r="N61" s="22">
        <f>L61+M61</f>
        <v>208</v>
      </c>
      <c r="O61" s="11">
        <v>2</v>
      </c>
      <c r="P61" s="9">
        <v>158</v>
      </c>
      <c r="Q61" s="47">
        <v>60</v>
      </c>
      <c r="R61" s="22">
        <f>P61+Q61</f>
        <v>218</v>
      </c>
      <c r="S61" s="11">
        <v>1</v>
      </c>
      <c r="T61" s="24">
        <f t="shared" si="9"/>
        <v>584</v>
      </c>
      <c r="U61" s="25">
        <f t="shared" si="12"/>
        <v>278</v>
      </c>
      <c r="V61" s="26">
        <f t="shared" si="13"/>
        <v>862</v>
      </c>
      <c r="W61" s="27">
        <f>G61+K61+O61+S61</f>
        <v>5</v>
      </c>
      <c r="X61" s="28">
        <f>T61+T62</f>
        <v>1148</v>
      </c>
      <c r="Y61" s="29">
        <f>U61+U62</f>
        <v>526</v>
      </c>
      <c r="Z61" s="30">
        <f>V61+V62</f>
        <v>1674</v>
      </c>
      <c r="AA61" s="31">
        <f>W61+W62</f>
        <v>18</v>
      </c>
    </row>
    <row r="62" spans="1:27" ht="15.75">
      <c r="A62" s="48">
        <v>38699</v>
      </c>
      <c r="B62" s="49" t="s">
        <v>49</v>
      </c>
      <c r="C62" s="3" t="s">
        <v>113</v>
      </c>
      <c r="D62" s="9">
        <v>137</v>
      </c>
      <c r="E62" s="47">
        <v>63</v>
      </c>
      <c r="F62" s="22">
        <f>D62+E62</f>
        <v>200</v>
      </c>
      <c r="G62" s="11">
        <v>3</v>
      </c>
      <c r="H62" s="9">
        <v>139</v>
      </c>
      <c r="I62" s="47">
        <v>81</v>
      </c>
      <c r="J62" s="22">
        <f t="shared" si="6"/>
        <v>220</v>
      </c>
      <c r="K62" s="11">
        <v>0</v>
      </c>
      <c r="L62" s="9">
        <v>153</v>
      </c>
      <c r="M62" s="47">
        <v>62</v>
      </c>
      <c r="N62" s="22">
        <f t="shared" si="0"/>
        <v>215</v>
      </c>
      <c r="O62" s="11">
        <v>2</v>
      </c>
      <c r="P62" s="9">
        <v>135</v>
      </c>
      <c r="Q62" s="47">
        <v>42</v>
      </c>
      <c r="R62" s="22">
        <f t="shared" si="7"/>
        <v>177</v>
      </c>
      <c r="S62" s="11">
        <v>8</v>
      </c>
      <c r="T62" s="24">
        <f t="shared" si="9"/>
        <v>564</v>
      </c>
      <c r="U62" s="25">
        <f t="shared" si="12"/>
        <v>248</v>
      </c>
      <c r="V62" s="26">
        <f t="shared" si="13"/>
        <v>812</v>
      </c>
      <c r="W62" s="27">
        <f>G62+K62+O62+S62</f>
        <v>13</v>
      </c>
      <c r="X62" s="32">
        <f>X61</f>
        <v>1148</v>
      </c>
      <c r="Y62" s="33">
        <f>Y61</f>
        <v>526</v>
      </c>
      <c r="Z62" s="34">
        <f>Z61</f>
        <v>1674</v>
      </c>
      <c r="AA62" s="35"/>
    </row>
    <row r="63" spans="1:27" ht="15.75">
      <c r="A63" s="48">
        <v>38706</v>
      </c>
      <c r="B63" s="49" t="s">
        <v>69</v>
      </c>
      <c r="C63" s="3" t="s">
        <v>167</v>
      </c>
      <c r="D63" s="9">
        <v>147</v>
      </c>
      <c r="E63" s="47">
        <v>70</v>
      </c>
      <c r="F63" s="22">
        <f>D63+E63</f>
        <v>217</v>
      </c>
      <c r="G63" s="11">
        <v>2</v>
      </c>
      <c r="H63" s="9">
        <v>146</v>
      </c>
      <c r="I63" s="47">
        <v>66</v>
      </c>
      <c r="J63" s="22">
        <f>H63+I63</f>
        <v>212</v>
      </c>
      <c r="K63" s="11">
        <v>2</v>
      </c>
      <c r="L63" s="9">
        <v>137</v>
      </c>
      <c r="M63" s="47">
        <v>54</v>
      </c>
      <c r="N63" s="22">
        <f>L63+M63</f>
        <v>191</v>
      </c>
      <c r="O63" s="11">
        <v>1</v>
      </c>
      <c r="P63" s="9">
        <v>146</v>
      </c>
      <c r="Q63" s="47">
        <v>68</v>
      </c>
      <c r="R63" s="22">
        <f>P63+Q63</f>
        <v>214</v>
      </c>
      <c r="S63" s="11">
        <v>3</v>
      </c>
      <c r="T63" s="24">
        <f t="shared" si="9"/>
        <v>576</v>
      </c>
      <c r="U63" s="25">
        <f t="shared" si="12"/>
        <v>258</v>
      </c>
      <c r="V63" s="26">
        <f t="shared" si="13"/>
        <v>834</v>
      </c>
      <c r="W63" s="27">
        <f t="shared" si="1"/>
        <v>8</v>
      </c>
      <c r="X63" s="28">
        <f>T63+T64</f>
        <v>1154</v>
      </c>
      <c r="Y63" s="29">
        <f>U63+U64</f>
        <v>515</v>
      </c>
      <c r="Z63" s="30">
        <f>V63+V64</f>
        <v>1669</v>
      </c>
      <c r="AA63" s="31">
        <f>W63+W64</f>
        <v>16</v>
      </c>
    </row>
    <row r="64" spans="1:27" ht="15.75">
      <c r="A64" s="48">
        <v>38706</v>
      </c>
      <c r="B64" s="49" t="s">
        <v>69</v>
      </c>
      <c r="C64" s="3" t="s">
        <v>168</v>
      </c>
      <c r="D64" s="9">
        <v>145</v>
      </c>
      <c r="E64" s="47">
        <v>62</v>
      </c>
      <c r="F64" s="22">
        <f>D64+E64</f>
        <v>207</v>
      </c>
      <c r="G64" s="11">
        <v>5</v>
      </c>
      <c r="H64" s="9">
        <v>158</v>
      </c>
      <c r="I64" s="47">
        <v>60</v>
      </c>
      <c r="J64" s="22">
        <f>H64+I64</f>
        <v>218</v>
      </c>
      <c r="K64" s="11">
        <v>2</v>
      </c>
      <c r="L64" s="9">
        <v>143</v>
      </c>
      <c r="M64" s="47">
        <v>63</v>
      </c>
      <c r="N64" s="22">
        <f>L64+M64</f>
        <v>206</v>
      </c>
      <c r="O64" s="11">
        <v>1</v>
      </c>
      <c r="P64" s="9">
        <v>132</v>
      </c>
      <c r="Q64" s="47">
        <v>72</v>
      </c>
      <c r="R64" s="22">
        <f>P64+Q64</f>
        <v>204</v>
      </c>
      <c r="S64" s="11">
        <v>0</v>
      </c>
      <c r="T64" s="24">
        <f t="shared" si="9"/>
        <v>578</v>
      </c>
      <c r="U64" s="25">
        <f t="shared" si="12"/>
        <v>257</v>
      </c>
      <c r="V64" s="26">
        <f t="shared" si="13"/>
        <v>835</v>
      </c>
      <c r="W64" s="27">
        <f t="shared" si="1"/>
        <v>8</v>
      </c>
      <c r="X64" s="32">
        <f>X63</f>
        <v>1154</v>
      </c>
      <c r="Y64" s="33">
        <f>Y63</f>
        <v>515</v>
      </c>
      <c r="Z64" s="34">
        <f>Z63</f>
        <v>1669</v>
      </c>
      <c r="AA64" s="35"/>
    </row>
    <row r="65" spans="1:27" ht="15.75">
      <c r="A65" s="48">
        <v>38697</v>
      </c>
      <c r="B65" s="49" t="s">
        <v>43</v>
      </c>
      <c r="C65" s="3" t="s">
        <v>101</v>
      </c>
      <c r="D65" s="9">
        <v>138</v>
      </c>
      <c r="E65" s="47">
        <v>54</v>
      </c>
      <c r="F65" s="22">
        <f t="shared" si="2"/>
        <v>192</v>
      </c>
      <c r="G65" s="11">
        <v>9</v>
      </c>
      <c r="H65" s="9">
        <v>125</v>
      </c>
      <c r="I65" s="47">
        <v>35</v>
      </c>
      <c r="J65" s="22">
        <f>H65+I65</f>
        <v>160</v>
      </c>
      <c r="K65" s="11">
        <v>9</v>
      </c>
      <c r="L65" s="9">
        <v>130</v>
      </c>
      <c r="M65" s="47">
        <v>31</v>
      </c>
      <c r="N65" s="22">
        <f t="shared" si="0"/>
        <v>161</v>
      </c>
      <c r="O65" s="11">
        <v>10</v>
      </c>
      <c r="P65" s="9">
        <v>150</v>
      </c>
      <c r="Q65" s="47">
        <v>52</v>
      </c>
      <c r="R65" s="22">
        <f>P65+Q65</f>
        <v>202</v>
      </c>
      <c r="S65" s="11">
        <v>5</v>
      </c>
      <c r="T65" s="24">
        <f t="shared" si="9"/>
        <v>543</v>
      </c>
      <c r="U65" s="25">
        <f t="shared" si="12"/>
        <v>172</v>
      </c>
      <c r="V65" s="26">
        <f t="shared" si="13"/>
        <v>715</v>
      </c>
      <c r="W65" s="27">
        <f t="shared" si="1"/>
        <v>33</v>
      </c>
      <c r="X65" s="28">
        <f>T65+T66</f>
        <v>1141</v>
      </c>
      <c r="Y65" s="29">
        <f>U65+U66</f>
        <v>515</v>
      </c>
      <c r="Z65" s="30">
        <f>V65+V66</f>
        <v>1656</v>
      </c>
      <c r="AA65" s="31">
        <f>W65+W66</f>
        <v>36</v>
      </c>
    </row>
    <row r="66" spans="1:27" ht="15.75">
      <c r="A66" s="48">
        <v>38697</v>
      </c>
      <c r="B66" s="49" t="s">
        <v>43</v>
      </c>
      <c r="C66" s="3" t="s">
        <v>96</v>
      </c>
      <c r="D66" s="9">
        <v>162</v>
      </c>
      <c r="E66" s="47">
        <v>89</v>
      </c>
      <c r="F66" s="22">
        <f>D66+E66</f>
        <v>251</v>
      </c>
      <c r="G66" s="11">
        <v>0</v>
      </c>
      <c r="H66" s="9">
        <v>157</v>
      </c>
      <c r="I66" s="47">
        <v>97</v>
      </c>
      <c r="J66" s="22">
        <f t="shared" si="6"/>
        <v>254</v>
      </c>
      <c r="K66" s="11">
        <v>1</v>
      </c>
      <c r="L66" s="9">
        <v>147</v>
      </c>
      <c r="M66" s="47">
        <v>68</v>
      </c>
      <c r="N66" s="22">
        <f t="shared" si="0"/>
        <v>215</v>
      </c>
      <c r="O66" s="11">
        <v>2</v>
      </c>
      <c r="P66" s="9">
        <v>132</v>
      </c>
      <c r="Q66" s="47">
        <v>89</v>
      </c>
      <c r="R66" s="22">
        <f t="shared" si="7"/>
        <v>221</v>
      </c>
      <c r="S66" s="11">
        <v>0</v>
      </c>
      <c r="T66" s="24">
        <f t="shared" si="9"/>
        <v>598</v>
      </c>
      <c r="U66" s="25">
        <f t="shared" si="12"/>
        <v>343</v>
      </c>
      <c r="V66" s="26">
        <f t="shared" si="13"/>
        <v>941</v>
      </c>
      <c r="W66" s="27">
        <f t="shared" si="1"/>
        <v>3</v>
      </c>
      <c r="X66" s="32">
        <f>X65</f>
        <v>1141</v>
      </c>
      <c r="Y66" s="33">
        <f>Y65</f>
        <v>515</v>
      </c>
      <c r="Z66" s="34">
        <f>Z65</f>
        <v>1656</v>
      </c>
      <c r="AA66" s="35"/>
    </row>
    <row r="67" spans="1:27" ht="15.75">
      <c r="A67" s="48">
        <v>38705</v>
      </c>
      <c r="B67" s="49" t="s">
        <v>65</v>
      </c>
      <c r="C67" s="3" t="s">
        <v>137</v>
      </c>
      <c r="D67" s="9">
        <v>142</v>
      </c>
      <c r="E67" s="47">
        <v>53</v>
      </c>
      <c r="F67" s="22">
        <f>D67+E67</f>
        <v>195</v>
      </c>
      <c r="G67" s="11">
        <v>3</v>
      </c>
      <c r="H67" s="9">
        <v>142</v>
      </c>
      <c r="I67" s="47">
        <v>63</v>
      </c>
      <c r="J67" s="22">
        <f>H67+I67</f>
        <v>205</v>
      </c>
      <c r="K67" s="11">
        <v>1</v>
      </c>
      <c r="L67" s="9">
        <v>134</v>
      </c>
      <c r="M67" s="47">
        <v>70</v>
      </c>
      <c r="N67" s="22">
        <f aca="true" t="shared" si="14" ref="N67:N72">L67+M67</f>
        <v>204</v>
      </c>
      <c r="O67" s="11">
        <v>1</v>
      </c>
      <c r="P67" s="9">
        <v>141</v>
      </c>
      <c r="Q67" s="47">
        <v>63</v>
      </c>
      <c r="R67" s="22">
        <f>P67+Q67</f>
        <v>204</v>
      </c>
      <c r="S67" s="11">
        <v>1</v>
      </c>
      <c r="T67" s="24">
        <f t="shared" si="9"/>
        <v>559</v>
      </c>
      <c r="U67" s="25">
        <f t="shared" si="12"/>
        <v>249</v>
      </c>
      <c r="V67" s="26">
        <f t="shared" si="13"/>
        <v>808</v>
      </c>
      <c r="W67" s="27">
        <f aca="true" t="shared" si="15" ref="W67:W72">G67+K67+O67+S67</f>
        <v>6</v>
      </c>
      <c r="X67" s="28">
        <f>T67+T68</f>
        <v>1112</v>
      </c>
      <c r="Y67" s="29">
        <f>U67+U68</f>
        <v>542</v>
      </c>
      <c r="Z67" s="30">
        <f>V67+V68</f>
        <v>1654</v>
      </c>
      <c r="AA67" s="31">
        <f>W67+W68</f>
        <v>13</v>
      </c>
    </row>
    <row r="68" spans="1:27" ht="15.75">
      <c r="A68" s="48">
        <v>38705</v>
      </c>
      <c r="B68" s="49" t="s">
        <v>65</v>
      </c>
      <c r="C68" s="3" t="s">
        <v>138</v>
      </c>
      <c r="D68" s="9">
        <v>143</v>
      </c>
      <c r="E68" s="47">
        <v>62</v>
      </c>
      <c r="F68" s="22">
        <f t="shared" si="2"/>
        <v>205</v>
      </c>
      <c r="G68" s="11">
        <v>2</v>
      </c>
      <c r="H68" s="9">
        <v>149</v>
      </c>
      <c r="I68" s="47">
        <v>79</v>
      </c>
      <c r="J68" s="22">
        <f>H68+I68</f>
        <v>228</v>
      </c>
      <c r="K68" s="11">
        <v>1</v>
      </c>
      <c r="L68" s="9">
        <v>130</v>
      </c>
      <c r="M68" s="47">
        <v>80</v>
      </c>
      <c r="N68" s="22">
        <f t="shared" si="14"/>
        <v>210</v>
      </c>
      <c r="O68" s="11">
        <v>2</v>
      </c>
      <c r="P68" s="9">
        <v>131</v>
      </c>
      <c r="Q68" s="47">
        <v>72</v>
      </c>
      <c r="R68" s="22">
        <f>P68+Q68</f>
        <v>203</v>
      </c>
      <c r="S68" s="11">
        <v>2</v>
      </c>
      <c r="T68" s="24">
        <f aca="true" t="shared" si="16" ref="T68:T99">D68+H68+L68+P68</f>
        <v>553</v>
      </c>
      <c r="U68" s="25">
        <f t="shared" si="12"/>
        <v>293</v>
      </c>
      <c r="V68" s="26">
        <f t="shared" si="13"/>
        <v>846</v>
      </c>
      <c r="W68" s="27">
        <f t="shared" si="15"/>
        <v>7</v>
      </c>
      <c r="X68" s="32">
        <f>X67</f>
        <v>1112</v>
      </c>
      <c r="Y68" s="33">
        <f>Y67</f>
        <v>542</v>
      </c>
      <c r="Z68" s="34">
        <f>Z67</f>
        <v>1654</v>
      </c>
      <c r="AA68" s="35"/>
    </row>
    <row r="69" spans="1:27" ht="15.75">
      <c r="A69" s="48">
        <v>38702</v>
      </c>
      <c r="B69" s="49" t="s">
        <v>170</v>
      </c>
      <c r="C69" s="3" t="s">
        <v>173</v>
      </c>
      <c r="D69" s="9">
        <v>147</v>
      </c>
      <c r="E69" s="47">
        <v>71</v>
      </c>
      <c r="F69" s="22">
        <f>D69+E69</f>
        <v>218</v>
      </c>
      <c r="G69" s="11">
        <v>0</v>
      </c>
      <c r="H69" s="9">
        <v>140</v>
      </c>
      <c r="I69" s="47">
        <v>72</v>
      </c>
      <c r="J69" s="22">
        <f>H69+I69</f>
        <v>212</v>
      </c>
      <c r="K69" s="11">
        <v>2</v>
      </c>
      <c r="L69" s="9">
        <v>157</v>
      </c>
      <c r="M69" s="47">
        <v>71</v>
      </c>
      <c r="N69" s="22">
        <f t="shared" si="14"/>
        <v>228</v>
      </c>
      <c r="O69" s="11">
        <v>1</v>
      </c>
      <c r="P69" s="9">
        <v>147</v>
      </c>
      <c r="Q69" s="47">
        <v>60</v>
      </c>
      <c r="R69" s="22">
        <f>P69+Q69</f>
        <v>207</v>
      </c>
      <c r="S69" s="11">
        <v>1</v>
      </c>
      <c r="T69" s="24">
        <f t="shared" si="16"/>
        <v>591</v>
      </c>
      <c r="U69" s="25">
        <f t="shared" si="12"/>
        <v>274</v>
      </c>
      <c r="V69" s="26">
        <f t="shared" si="13"/>
        <v>865</v>
      </c>
      <c r="W69" s="27">
        <f t="shared" si="15"/>
        <v>4</v>
      </c>
      <c r="X69" s="28">
        <f>T69+T70</f>
        <v>1149</v>
      </c>
      <c r="Y69" s="29">
        <f>U69+U70</f>
        <v>495</v>
      </c>
      <c r="Z69" s="30">
        <f>V69+V70</f>
        <v>1644</v>
      </c>
      <c r="AA69" s="31">
        <f>W69+W70</f>
        <v>21</v>
      </c>
    </row>
    <row r="70" spans="1:27" ht="15.75">
      <c r="A70" s="48">
        <v>38702</v>
      </c>
      <c r="B70" s="49" t="s">
        <v>170</v>
      </c>
      <c r="C70" s="3" t="s">
        <v>174</v>
      </c>
      <c r="D70" s="9">
        <v>127</v>
      </c>
      <c r="E70" s="47">
        <v>63</v>
      </c>
      <c r="F70" s="22">
        <f>D70+E70</f>
        <v>190</v>
      </c>
      <c r="G70" s="11">
        <v>5</v>
      </c>
      <c r="H70" s="9">
        <v>141</v>
      </c>
      <c r="I70" s="47">
        <v>61</v>
      </c>
      <c r="J70" s="22">
        <f>H70+I70</f>
        <v>202</v>
      </c>
      <c r="K70" s="11">
        <v>6</v>
      </c>
      <c r="L70" s="9">
        <v>145</v>
      </c>
      <c r="M70" s="47">
        <v>54</v>
      </c>
      <c r="N70" s="22">
        <f t="shared" si="14"/>
        <v>199</v>
      </c>
      <c r="O70" s="11">
        <v>1</v>
      </c>
      <c r="P70" s="9">
        <v>145</v>
      </c>
      <c r="Q70" s="47">
        <v>43</v>
      </c>
      <c r="R70" s="22">
        <f>P70+Q70</f>
        <v>188</v>
      </c>
      <c r="S70" s="11">
        <v>5</v>
      </c>
      <c r="T70" s="24">
        <f t="shared" si="16"/>
        <v>558</v>
      </c>
      <c r="U70" s="25">
        <f t="shared" si="12"/>
        <v>221</v>
      </c>
      <c r="V70" s="26">
        <f t="shared" si="13"/>
        <v>779</v>
      </c>
      <c r="W70" s="27">
        <f t="shared" si="15"/>
        <v>17</v>
      </c>
      <c r="X70" s="32">
        <f>X69</f>
        <v>1149</v>
      </c>
      <c r="Y70" s="33">
        <f>Y69</f>
        <v>495</v>
      </c>
      <c r="Z70" s="34">
        <f>Z69</f>
        <v>1644</v>
      </c>
      <c r="AA70" s="35"/>
    </row>
    <row r="71" spans="1:27" ht="15.75">
      <c r="A71" s="48">
        <v>38693</v>
      </c>
      <c r="B71" s="49" t="s">
        <v>22</v>
      </c>
      <c r="C71" s="3" t="s">
        <v>33</v>
      </c>
      <c r="D71" s="9">
        <v>148</v>
      </c>
      <c r="E71" s="47">
        <v>54</v>
      </c>
      <c r="F71" s="22">
        <f>D71+E71</f>
        <v>202</v>
      </c>
      <c r="G71" s="11">
        <v>4</v>
      </c>
      <c r="H71" s="9">
        <v>139</v>
      </c>
      <c r="I71" s="47">
        <v>70</v>
      </c>
      <c r="J71" s="22">
        <f t="shared" si="6"/>
        <v>209</v>
      </c>
      <c r="K71" s="11">
        <v>2</v>
      </c>
      <c r="L71" s="9">
        <v>149</v>
      </c>
      <c r="M71" s="47">
        <v>59</v>
      </c>
      <c r="N71" s="22">
        <f t="shared" si="14"/>
        <v>208</v>
      </c>
      <c r="O71" s="11">
        <v>2</v>
      </c>
      <c r="P71" s="9">
        <v>152</v>
      </c>
      <c r="Q71" s="47">
        <v>61</v>
      </c>
      <c r="R71" s="22">
        <f t="shared" si="7"/>
        <v>213</v>
      </c>
      <c r="S71" s="11">
        <v>1</v>
      </c>
      <c r="T71" s="24">
        <f t="shared" si="16"/>
        <v>588</v>
      </c>
      <c r="U71" s="25">
        <f t="shared" si="12"/>
        <v>244</v>
      </c>
      <c r="V71" s="26">
        <f t="shared" si="13"/>
        <v>832</v>
      </c>
      <c r="W71" s="27">
        <f t="shared" si="15"/>
        <v>9</v>
      </c>
      <c r="X71" s="28">
        <f>T71+T72</f>
        <v>1148</v>
      </c>
      <c r="Y71" s="29">
        <f>U71+U72</f>
        <v>490</v>
      </c>
      <c r="Z71" s="30">
        <f>V71+V72</f>
        <v>1638</v>
      </c>
      <c r="AA71" s="31">
        <f>W71+W72</f>
        <v>21</v>
      </c>
    </row>
    <row r="72" spans="1:27" ht="15.75">
      <c r="A72" s="48">
        <v>38693</v>
      </c>
      <c r="B72" s="49" t="s">
        <v>22</v>
      </c>
      <c r="C72" s="3" t="s">
        <v>34</v>
      </c>
      <c r="D72" s="9">
        <v>135</v>
      </c>
      <c r="E72" s="47">
        <v>74</v>
      </c>
      <c r="F72" s="22">
        <f t="shared" si="2"/>
        <v>209</v>
      </c>
      <c r="G72" s="11">
        <v>1</v>
      </c>
      <c r="H72" s="9">
        <v>143</v>
      </c>
      <c r="I72" s="47">
        <v>54</v>
      </c>
      <c r="J72" s="22">
        <f>H72+I72</f>
        <v>197</v>
      </c>
      <c r="K72" s="11">
        <v>2</v>
      </c>
      <c r="L72" s="9">
        <v>140</v>
      </c>
      <c r="M72" s="47">
        <v>61</v>
      </c>
      <c r="N72" s="22">
        <f t="shared" si="14"/>
        <v>201</v>
      </c>
      <c r="O72" s="11">
        <v>3</v>
      </c>
      <c r="P72" s="9">
        <v>142</v>
      </c>
      <c r="Q72" s="47">
        <v>57</v>
      </c>
      <c r="R72" s="22">
        <f>P72+Q72</f>
        <v>199</v>
      </c>
      <c r="S72" s="11">
        <v>6</v>
      </c>
      <c r="T72" s="24">
        <f t="shared" si="16"/>
        <v>560</v>
      </c>
      <c r="U72" s="25">
        <f t="shared" si="12"/>
        <v>246</v>
      </c>
      <c r="V72" s="26">
        <f t="shared" si="13"/>
        <v>806</v>
      </c>
      <c r="W72" s="27">
        <f t="shared" si="15"/>
        <v>12</v>
      </c>
      <c r="X72" s="32">
        <f>X71</f>
        <v>1148</v>
      </c>
      <c r="Y72" s="33">
        <f>Y71</f>
        <v>490</v>
      </c>
      <c r="Z72" s="34">
        <f>Z71</f>
        <v>1638</v>
      </c>
      <c r="AA72" s="35"/>
    </row>
    <row r="73" spans="1:27" ht="15.75">
      <c r="A73" s="48">
        <v>38707</v>
      </c>
      <c r="B73" s="49" t="s">
        <v>72</v>
      </c>
      <c r="C73" s="3" t="s">
        <v>73</v>
      </c>
      <c r="D73" s="9">
        <v>139</v>
      </c>
      <c r="E73" s="47">
        <v>68</v>
      </c>
      <c r="F73" s="22">
        <f t="shared" si="2"/>
        <v>207</v>
      </c>
      <c r="G73" s="11">
        <v>1</v>
      </c>
      <c r="H73" s="9">
        <v>151</v>
      </c>
      <c r="I73" s="47">
        <v>88</v>
      </c>
      <c r="J73" s="22">
        <f t="shared" si="6"/>
        <v>239</v>
      </c>
      <c r="K73" s="11">
        <v>0</v>
      </c>
      <c r="L73" s="9">
        <v>135</v>
      </c>
      <c r="M73" s="47">
        <v>71</v>
      </c>
      <c r="N73" s="22">
        <f t="shared" si="0"/>
        <v>206</v>
      </c>
      <c r="O73" s="11">
        <v>2</v>
      </c>
      <c r="P73" s="9">
        <v>155</v>
      </c>
      <c r="Q73" s="47">
        <v>54</v>
      </c>
      <c r="R73" s="22">
        <f t="shared" si="7"/>
        <v>209</v>
      </c>
      <c r="S73" s="11">
        <v>3</v>
      </c>
      <c r="T73" s="24">
        <f t="shared" si="16"/>
        <v>580</v>
      </c>
      <c r="U73" s="25">
        <f t="shared" si="12"/>
        <v>281</v>
      </c>
      <c r="V73" s="26">
        <f t="shared" si="13"/>
        <v>861</v>
      </c>
      <c r="W73" s="27">
        <f t="shared" si="1"/>
        <v>6</v>
      </c>
      <c r="X73" s="28">
        <f>T73+T74</f>
        <v>1147</v>
      </c>
      <c r="Y73" s="29">
        <f>U73+U74</f>
        <v>490</v>
      </c>
      <c r="Z73" s="30">
        <f>V73+V74</f>
        <v>1637</v>
      </c>
      <c r="AA73" s="31">
        <f>W73+W74</f>
        <v>25</v>
      </c>
    </row>
    <row r="74" spans="1:27" ht="15.75">
      <c r="A74" s="48">
        <v>38707</v>
      </c>
      <c r="B74" s="49" t="s">
        <v>72</v>
      </c>
      <c r="C74" s="3" t="s">
        <v>74</v>
      </c>
      <c r="D74" s="9">
        <v>135</v>
      </c>
      <c r="E74" s="47">
        <v>42</v>
      </c>
      <c r="F74" s="22">
        <f t="shared" si="2"/>
        <v>177</v>
      </c>
      <c r="G74" s="11">
        <v>9</v>
      </c>
      <c r="H74" s="9">
        <v>153</v>
      </c>
      <c r="I74" s="47">
        <v>45</v>
      </c>
      <c r="J74" s="22">
        <f t="shared" si="6"/>
        <v>198</v>
      </c>
      <c r="K74" s="11">
        <v>4</v>
      </c>
      <c r="L74" s="9">
        <v>145</v>
      </c>
      <c r="M74" s="47">
        <v>62</v>
      </c>
      <c r="N74" s="22">
        <f t="shared" si="0"/>
        <v>207</v>
      </c>
      <c r="O74" s="11">
        <v>4</v>
      </c>
      <c r="P74" s="9">
        <v>134</v>
      </c>
      <c r="Q74" s="47">
        <v>60</v>
      </c>
      <c r="R74" s="22">
        <f t="shared" si="7"/>
        <v>194</v>
      </c>
      <c r="S74" s="11">
        <v>2</v>
      </c>
      <c r="T74" s="24">
        <f t="shared" si="16"/>
        <v>567</v>
      </c>
      <c r="U74" s="25">
        <f t="shared" si="12"/>
        <v>209</v>
      </c>
      <c r="V74" s="26">
        <f t="shared" si="13"/>
        <v>776</v>
      </c>
      <c r="W74" s="27">
        <f t="shared" si="1"/>
        <v>19</v>
      </c>
      <c r="X74" s="32">
        <f>X73</f>
        <v>1147</v>
      </c>
      <c r="Y74" s="33">
        <f>Y73</f>
        <v>490</v>
      </c>
      <c r="Z74" s="34">
        <f>Z73</f>
        <v>1637</v>
      </c>
      <c r="AA74" s="35"/>
    </row>
    <row r="75" spans="1:27" ht="15.75">
      <c r="A75" s="48">
        <v>38693</v>
      </c>
      <c r="B75" s="49" t="s">
        <v>23</v>
      </c>
      <c r="C75" s="3" t="s">
        <v>35</v>
      </c>
      <c r="D75" s="9">
        <v>133</v>
      </c>
      <c r="E75" s="47">
        <v>72</v>
      </c>
      <c r="F75" s="22">
        <f t="shared" si="2"/>
        <v>205</v>
      </c>
      <c r="G75" s="11">
        <v>3</v>
      </c>
      <c r="H75" s="9">
        <v>136</v>
      </c>
      <c r="I75" s="47">
        <v>45</v>
      </c>
      <c r="J75" s="22">
        <f t="shared" si="6"/>
        <v>181</v>
      </c>
      <c r="K75" s="11">
        <v>5</v>
      </c>
      <c r="L75" s="9">
        <v>129</v>
      </c>
      <c r="M75" s="47">
        <v>76</v>
      </c>
      <c r="N75" s="22">
        <f>L75+M75</f>
        <v>205</v>
      </c>
      <c r="O75" s="11">
        <v>0</v>
      </c>
      <c r="P75" s="9">
        <v>149</v>
      </c>
      <c r="Q75" s="47">
        <v>80</v>
      </c>
      <c r="R75" s="22">
        <f t="shared" si="7"/>
        <v>229</v>
      </c>
      <c r="S75" s="11">
        <v>0</v>
      </c>
      <c r="T75" s="24">
        <f t="shared" si="16"/>
        <v>547</v>
      </c>
      <c r="U75" s="25">
        <f t="shared" si="12"/>
        <v>273</v>
      </c>
      <c r="V75" s="26">
        <f t="shared" si="13"/>
        <v>820</v>
      </c>
      <c r="W75" s="27">
        <f t="shared" si="1"/>
        <v>8</v>
      </c>
      <c r="X75" s="28">
        <f>T75+T76</f>
        <v>1098</v>
      </c>
      <c r="Y75" s="29">
        <f>U75+U76</f>
        <v>538</v>
      </c>
      <c r="Z75" s="30">
        <f>V75+V76</f>
        <v>1636</v>
      </c>
      <c r="AA75" s="31">
        <f>W75+W76</f>
        <v>17</v>
      </c>
    </row>
    <row r="76" spans="1:27" ht="15.75">
      <c r="A76" s="48">
        <v>38693</v>
      </c>
      <c r="B76" s="49" t="s">
        <v>23</v>
      </c>
      <c r="C76" s="3" t="s">
        <v>36</v>
      </c>
      <c r="D76" s="9">
        <v>140</v>
      </c>
      <c r="E76" s="47">
        <v>52</v>
      </c>
      <c r="F76" s="22">
        <f t="shared" si="2"/>
        <v>192</v>
      </c>
      <c r="G76" s="11">
        <v>4</v>
      </c>
      <c r="H76" s="9">
        <v>137</v>
      </c>
      <c r="I76" s="47">
        <v>84</v>
      </c>
      <c r="J76" s="22">
        <f aca="true" t="shared" si="17" ref="J76:J93">H76+I76</f>
        <v>221</v>
      </c>
      <c r="K76" s="11">
        <v>1</v>
      </c>
      <c r="L76" s="9">
        <v>137</v>
      </c>
      <c r="M76" s="47">
        <v>70</v>
      </c>
      <c r="N76" s="22">
        <f t="shared" si="0"/>
        <v>207</v>
      </c>
      <c r="O76" s="11">
        <v>2</v>
      </c>
      <c r="P76" s="9">
        <v>137</v>
      </c>
      <c r="Q76" s="47">
        <v>59</v>
      </c>
      <c r="R76" s="22">
        <f aca="true" t="shared" si="18" ref="R76:R93">P76+Q76</f>
        <v>196</v>
      </c>
      <c r="S76" s="11">
        <v>2</v>
      </c>
      <c r="T76" s="24">
        <f t="shared" si="16"/>
        <v>551</v>
      </c>
      <c r="U76" s="25">
        <f aca="true" t="shared" si="19" ref="U76:U94">E76+I76+M76+Q76</f>
        <v>265</v>
      </c>
      <c r="V76" s="26">
        <f aca="true" t="shared" si="20" ref="V76:V94">F76+J76+N76+R76</f>
        <v>816</v>
      </c>
      <c r="W76" s="27">
        <f t="shared" si="1"/>
        <v>9</v>
      </c>
      <c r="X76" s="32">
        <f>X75</f>
        <v>1098</v>
      </c>
      <c r="Y76" s="33">
        <f>Y75</f>
        <v>538</v>
      </c>
      <c r="Z76" s="34">
        <f>Z75</f>
        <v>1636</v>
      </c>
      <c r="AA76" s="35"/>
    </row>
    <row r="77" spans="1:27" ht="15.75">
      <c r="A77" s="48">
        <v>38702</v>
      </c>
      <c r="B77" s="49" t="s">
        <v>146</v>
      </c>
      <c r="C77" s="3" t="s">
        <v>149</v>
      </c>
      <c r="D77" s="9">
        <v>140</v>
      </c>
      <c r="E77" s="47">
        <v>69</v>
      </c>
      <c r="F77" s="22">
        <f t="shared" si="2"/>
        <v>209</v>
      </c>
      <c r="G77" s="11">
        <v>0</v>
      </c>
      <c r="H77" s="9">
        <v>149</v>
      </c>
      <c r="I77" s="47">
        <v>63</v>
      </c>
      <c r="J77" s="22">
        <f t="shared" si="17"/>
        <v>212</v>
      </c>
      <c r="K77" s="11">
        <v>2</v>
      </c>
      <c r="L77" s="9">
        <v>135</v>
      </c>
      <c r="M77" s="47">
        <v>54</v>
      </c>
      <c r="N77" s="22">
        <f>L77+M77</f>
        <v>189</v>
      </c>
      <c r="O77" s="11">
        <v>1</v>
      </c>
      <c r="P77" s="9">
        <v>137</v>
      </c>
      <c r="Q77" s="47">
        <v>69</v>
      </c>
      <c r="R77" s="22">
        <f t="shared" si="18"/>
        <v>206</v>
      </c>
      <c r="S77" s="11">
        <v>1</v>
      </c>
      <c r="T77" s="24">
        <f t="shared" si="16"/>
        <v>561</v>
      </c>
      <c r="U77" s="25">
        <f t="shared" si="19"/>
        <v>255</v>
      </c>
      <c r="V77" s="26">
        <f t="shared" si="20"/>
        <v>816</v>
      </c>
      <c r="W77" s="27">
        <f t="shared" si="1"/>
        <v>4</v>
      </c>
      <c r="X77" s="28">
        <f>T77+T78</f>
        <v>1123</v>
      </c>
      <c r="Y77" s="29">
        <f>U77+U78</f>
        <v>512</v>
      </c>
      <c r="Z77" s="30">
        <f>V77+V78</f>
        <v>1635</v>
      </c>
      <c r="AA77" s="31">
        <f>W77+W78</f>
        <v>10</v>
      </c>
    </row>
    <row r="78" spans="1:27" ht="15.75">
      <c r="A78" s="48">
        <v>38702</v>
      </c>
      <c r="B78" s="49" t="s">
        <v>146</v>
      </c>
      <c r="C78" s="3" t="s">
        <v>150</v>
      </c>
      <c r="D78" s="9">
        <v>140</v>
      </c>
      <c r="E78" s="47">
        <v>76</v>
      </c>
      <c r="F78" s="22">
        <f t="shared" si="2"/>
        <v>216</v>
      </c>
      <c r="G78" s="11">
        <v>1</v>
      </c>
      <c r="H78" s="9">
        <v>138</v>
      </c>
      <c r="I78" s="47">
        <v>57</v>
      </c>
      <c r="J78" s="22">
        <f t="shared" si="17"/>
        <v>195</v>
      </c>
      <c r="K78" s="11">
        <v>2</v>
      </c>
      <c r="L78" s="9">
        <v>136</v>
      </c>
      <c r="M78" s="47">
        <v>61</v>
      </c>
      <c r="N78" s="22">
        <f t="shared" si="0"/>
        <v>197</v>
      </c>
      <c r="O78" s="11">
        <v>2</v>
      </c>
      <c r="P78" s="9">
        <v>148</v>
      </c>
      <c r="Q78" s="47">
        <v>63</v>
      </c>
      <c r="R78" s="22">
        <f t="shared" si="18"/>
        <v>211</v>
      </c>
      <c r="S78" s="11">
        <v>1</v>
      </c>
      <c r="T78" s="24">
        <f t="shared" si="16"/>
        <v>562</v>
      </c>
      <c r="U78" s="25">
        <f t="shared" si="19"/>
        <v>257</v>
      </c>
      <c r="V78" s="26">
        <f t="shared" si="20"/>
        <v>819</v>
      </c>
      <c r="W78" s="27">
        <f>G78+K78+O78+S78</f>
        <v>6</v>
      </c>
      <c r="X78" s="32">
        <f>X77</f>
        <v>1123</v>
      </c>
      <c r="Y78" s="33">
        <f>Y77</f>
        <v>512</v>
      </c>
      <c r="Z78" s="34">
        <f>Z77</f>
        <v>1635</v>
      </c>
      <c r="AA78" s="35"/>
    </row>
    <row r="79" spans="1:27" ht="15.75">
      <c r="A79" s="48">
        <v>38693</v>
      </c>
      <c r="B79" s="49" t="s">
        <v>25</v>
      </c>
      <c r="C79" s="3" t="s">
        <v>82</v>
      </c>
      <c r="D79" s="9">
        <v>135</v>
      </c>
      <c r="E79" s="47">
        <v>78</v>
      </c>
      <c r="F79" s="22">
        <f aca="true" t="shared" si="21" ref="F79:F84">D79+E79</f>
        <v>213</v>
      </c>
      <c r="G79" s="11">
        <v>0</v>
      </c>
      <c r="H79" s="9">
        <v>148</v>
      </c>
      <c r="I79" s="47">
        <v>53</v>
      </c>
      <c r="J79" s="22">
        <f t="shared" si="17"/>
        <v>201</v>
      </c>
      <c r="K79" s="11">
        <v>4</v>
      </c>
      <c r="L79" s="9">
        <v>150</v>
      </c>
      <c r="M79" s="47">
        <v>61</v>
      </c>
      <c r="N79" s="22">
        <f>L79+M79</f>
        <v>211</v>
      </c>
      <c r="O79" s="11">
        <v>1</v>
      </c>
      <c r="P79" s="9">
        <v>146</v>
      </c>
      <c r="Q79" s="47">
        <v>79</v>
      </c>
      <c r="R79" s="22">
        <f t="shared" si="18"/>
        <v>225</v>
      </c>
      <c r="S79" s="11">
        <v>1</v>
      </c>
      <c r="T79" s="24">
        <f t="shared" si="16"/>
        <v>579</v>
      </c>
      <c r="U79" s="25">
        <f t="shared" si="19"/>
        <v>271</v>
      </c>
      <c r="V79" s="26">
        <f t="shared" si="20"/>
        <v>850</v>
      </c>
      <c r="W79" s="27">
        <f t="shared" si="1"/>
        <v>6</v>
      </c>
      <c r="X79" s="28">
        <f>T79+T80</f>
        <v>1121</v>
      </c>
      <c r="Y79" s="29">
        <f>U79+U80</f>
        <v>513</v>
      </c>
      <c r="Z79" s="30">
        <f>V79+V80</f>
        <v>1634</v>
      </c>
      <c r="AA79" s="31">
        <f>W79+W80</f>
        <v>13</v>
      </c>
    </row>
    <row r="80" spans="1:27" ht="15.75">
      <c r="A80" s="48">
        <v>38693</v>
      </c>
      <c r="B80" s="49" t="s">
        <v>25</v>
      </c>
      <c r="C80" s="3" t="s">
        <v>83</v>
      </c>
      <c r="D80" s="9">
        <v>129</v>
      </c>
      <c r="E80" s="47">
        <v>57</v>
      </c>
      <c r="F80" s="22">
        <f t="shared" si="21"/>
        <v>186</v>
      </c>
      <c r="G80" s="11">
        <v>3</v>
      </c>
      <c r="H80" s="9">
        <v>139</v>
      </c>
      <c r="I80" s="47">
        <v>69</v>
      </c>
      <c r="J80" s="22">
        <f t="shared" si="17"/>
        <v>208</v>
      </c>
      <c r="K80" s="11">
        <v>1</v>
      </c>
      <c r="L80" s="9">
        <v>128</v>
      </c>
      <c r="M80" s="47">
        <v>53</v>
      </c>
      <c r="N80" s="22">
        <f>L80+M80</f>
        <v>181</v>
      </c>
      <c r="O80" s="11">
        <v>3</v>
      </c>
      <c r="P80" s="9">
        <v>146</v>
      </c>
      <c r="Q80" s="47">
        <v>63</v>
      </c>
      <c r="R80" s="22">
        <f t="shared" si="18"/>
        <v>209</v>
      </c>
      <c r="S80" s="11">
        <v>0</v>
      </c>
      <c r="T80" s="24">
        <f t="shared" si="16"/>
        <v>542</v>
      </c>
      <c r="U80" s="25">
        <f t="shared" si="19"/>
        <v>242</v>
      </c>
      <c r="V80" s="26">
        <f t="shared" si="20"/>
        <v>784</v>
      </c>
      <c r="W80" s="27">
        <f t="shared" si="1"/>
        <v>7</v>
      </c>
      <c r="X80" s="32">
        <f>X79</f>
        <v>1121</v>
      </c>
      <c r="Y80" s="33">
        <f>Y79</f>
        <v>513</v>
      </c>
      <c r="Z80" s="34">
        <f>Z79</f>
        <v>1634</v>
      </c>
      <c r="AA80" s="35"/>
    </row>
    <row r="81" spans="1:27" ht="15.75">
      <c r="A81" s="48">
        <v>38706</v>
      </c>
      <c r="B81" s="49" t="s">
        <v>67</v>
      </c>
      <c r="C81" s="3" t="s">
        <v>161</v>
      </c>
      <c r="D81" s="9">
        <v>146</v>
      </c>
      <c r="E81" s="47">
        <v>87</v>
      </c>
      <c r="F81" s="22">
        <f t="shared" si="21"/>
        <v>233</v>
      </c>
      <c r="G81" s="11">
        <v>1</v>
      </c>
      <c r="H81" s="9">
        <v>137</v>
      </c>
      <c r="I81" s="47">
        <v>70</v>
      </c>
      <c r="J81" s="22">
        <f t="shared" si="17"/>
        <v>207</v>
      </c>
      <c r="K81" s="11">
        <v>2</v>
      </c>
      <c r="L81" s="9">
        <v>123</v>
      </c>
      <c r="M81" s="47">
        <v>40</v>
      </c>
      <c r="N81" s="22">
        <f>L81+M81</f>
        <v>163</v>
      </c>
      <c r="O81" s="11">
        <v>4</v>
      </c>
      <c r="P81" s="9">
        <v>136</v>
      </c>
      <c r="Q81" s="47">
        <v>54</v>
      </c>
      <c r="R81" s="22">
        <f t="shared" si="18"/>
        <v>190</v>
      </c>
      <c r="S81" s="11">
        <v>11</v>
      </c>
      <c r="T81" s="24">
        <f t="shared" si="16"/>
        <v>542</v>
      </c>
      <c r="U81" s="25">
        <f t="shared" si="19"/>
        <v>251</v>
      </c>
      <c r="V81" s="26">
        <f t="shared" si="20"/>
        <v>793</v>
      </c>
      <c r="W81" s="27">
        <f t="shared" si="1"/>
        <v>18</v>
      </c>
      <c r="X81" s="28">
        <f>T81+T82</f>
        <v>1131</v>
      </c>
      <c r="Y81" s="29">
        <f>U81+U82</f>
        <v>498</v>
      </c>
      <c r="Z81" s="30">
        <f>V81+V82</f>
        <v>1629</v>
      </c>
      <c r="AA81" s="31">
        <f>W81+W82</f>
        <v>28</v>
      </c>
    </row>
    <row r="82" spans="1:27" ht="15.75">
      <c r="A82" s="48">
        <v>38706</v>
      </c>
      <c r="B82" s="49" t="s">
        <v>67</v>
      </c>
      <c r="C82" s="3" t="s">
        <v>162</v>
      </c>
      <c r="D82" s="9">
        <v>156</v>
      </c>
      <c r="E82" s="47">
        <v>68</v>
      </c>
      <c r="F82" s="22">
        <f t="shared" si="21"/>
        <v>224</v>
      </c>
      <c r="G82" s="11">
        <v>2</v>
      </c>
      <c r="H82" s="9">
        <v>136</v>
      </c>
      <c r="I82" s="47">
        <v>54</v>
      </c>
      <c r="J82" s="22">
        <f t="shared" si="17"/>
        <v>190</v>
      </c>
      <c r="K82" s="11">
        <v>4</v>
      </c>
      <c r="L82" s="9">
        <v>152</v>
      </c>
      <c r="M82" s="47">
        <v>63</v>
      </c>
      <c r="N82" s="22">
        <f>L82+M82</f>
        <v>215</v>
      </c>
      <c r="O82" s="11">
        <v>2</v>
      </c>
      <c r="P82" s="9">
        <v>145</v>
      </c>
      <c r="Q82" s="47">
        <v>62</v>
      </c>
      <c r="R82" s="22">
        <f t="shared" si="18"/>
        <v>207</v>
      </c>
      <c r="S82" s="11">
        <v>2</v>
      </c>
      <c r="T82" s="24">
        <f t="shared" si="16"/>
        <v>589</v>
      </c>
      <c r="U82" s="25">
        <f t="shared" si="19"/>
        <v>247</v>
      </c>
      <c r="V82" s="26">
        <f t="shared" si="20"/>
        <v>836</v>
      </c>
      <c r="W82" s="27">
        <f t="shared" si="1"/>
        <v>10</v>
      </c>
      <c r="X82" s="32">
        <f>X81</f>
        <v>1131</v>
      </c>
      <c r="Y82" s="33">
        <f>Y81</f>
        <v>498</v>
      </c>
      <c r="Z82" s="34">
        <f>Z81</f>
        <v>1629</v>
      </c>
      <c r="AA82" s="35"/>
    </row>
    <row r="83" spans="1:27" ht="15.75">
      <c r="A83" s="48">
        <v>38693</v>
      </c>
      <c r="B83" s="49" t="s">
        <v>21</v>
      </c>
      <c r="C83" s="3" t="s">
        <v>28</v>
      </c>
      <c r="D83" s="9">
        <v>140</v>
      </c>
      <c r="E83" s="47">
        <v>35</v>
      </c>
      <c r="F83" s="22">
        <f t="shared" si="21"/>
        <v>175</v>
      </c>
      <c r="G83" s="11">
        <v>11</v>
      </c>
      <c r="H83" s="9">
        <v>148</v>
      </c>
      <c r="I83" s="47">
        <v>89</v>
      </c>
      <c r="J83" s="22">
        <f t="shared" si="17"/>
        <v>237</v>
      </c>
      <c r="K83" s="11">
        <v>0</v>
      </c>
      <c r="L83" s="9">
        <v>129</v>
      </c>
      <c r="M83" s="47">
        <v>54</v>
      </c>
      <c r="N83" s="22">
        <f t="shared" si="0"/>
        <v>183</v>
      </c>
      <c r="O83" s="11">
        <v>7</v>
      </c>
      <c r="P83" s="9">
        <v>129</v>
      </c>
      <c r="Q83" s="47">
        <v>48</v>
      </c>
      <c r="R83" s="22">
        <f t="shared" si="18"/>
        <v>177</v>
      </c>
      <c r="S83" s="11">
        <v>6</v>
      </c>
      <c r="T83" s="24">
        <f t="shared" si="16"/>
        <v>546</v>
      </c>
      <c r="U83" s="25">
        <f t="shared" si="19"/>
        <v>226</v>
      </c>
      <c r="V83" s="26">
        <f t="shared" si="20"/>
        <v>772</v>
      </c>
      <c r="W83" s="27">
        <f>G83+K83+O83+S83</f>
        <v>24</v>
      </c>
      <c r="X83" s="28">
        <f>T83+T84</f>
        <v>1111</v>
      </c>
      <c r="Y83" s="29">
        <f>U83+U84</f>
        <v>487</v>
      </c>
      <c r="Z83" s="30">
        <f>V83+V84</f>
        <v>1598</v>
      </c>
      <c r="AA83" s="31">
        <f>W83+W84</f>
        <v>33</v>
      </c>
    </row>
    <row r="84" spans="1:27" ht="15.75">
      <c r="A84" s="48">
        <v>38693</v>
      </c>
      <c r="B84" s="49" t="s">
        <v>21</v>
      </c>
      <c r="C84" s="3" t="s">
        <v>29</v>
      </c>
      <c r="D84" s="9">
        <v>132</v>
      </c>
      <c r="E84" s="47">
        <v>59</v>
      </c>
      <c r="F84" s="22">
        <f t="shared" si="21"/>
        <v>191</v>
      </c>
      <c r="G84" s="11">
        <v>3</v>
      </c>
      <c r="H84" s="9">
        <v>137</v>
      </c>
      <c r="I84" s="47">
        <v>60</v>
      </c>
      <c r="J84" s="22">
        <f t="shared" si="17"/>
        <v>197</v>
      </c>
      <c r="K84" s="11">
        <v>4</v>
      </c>
      <c r="L84" s="9">
        <v>150</v>
      </c>
      <c r="M84" s="47">
        <v>70</v>
      </c>
      <c r="N84" s="22">
        <f t="shared" si="0"/>
        <v>220</v>
      </c>
      <c r="O84" s="11">
        <v>0</v>
      </c>
      <c r="P84" s="9">
        <v>146</v>
      </c>
      <c r="Q84" s="47">
        <v>72</v>
      </c>
      <c r="R84" s="22">
        <f t="shared" si="18"/>
        <v>218</v>
      </c>
      <c r="S84" s="11">
        <v>2</v>
      </c>
      <c r="T84" s="24">
        <f t="shared" si="16"/>
        <v>565</v>
      </c>
      <c r="U84" s="25">
        <f t="shared" si="19"/>
        <v>261</v>
      </c>
      <c r="V84" s="26">
        <f t="shared" si="20"/>
        <v>826</v>
      </c>
      <c r="W84" s="27">
        <f>G84+K84+O84+S84</f>
        <v>9</v>
      </c>
      <c r="X84" s="32">
        <f>X83</f>
        <v>1111</v>
      </c>
      <c r="Y84" s="33">
        <f>Y83</f>
        <v>487</v>
      </c>
      <c r="Z84" s="34">
        <f>Z83</f>
        <v>1598</v>
      </c>
      <c r="AA84" s="35"/>
    </row>
    <row r="85" spans="1:27" ht="15.75">
      <c r="A85" s="48">
        <v>38704</v>
      </c>
      <c r="B85" s="49" t="s">
        <v>64</v>
      </c>
      <c r="C85" s="3" t="s">
        <v>131</v>
      </c>
      <c r="D85" s="9">
        <v>131</v>
      </c>
      <c r="E85" s="47">
        <v>45</v>
      </c>
      <c r="F85" s="22">
        <f t="shared" si="2"/>
        <v>176</v>
      </c>
      <c r="G85" s="11">
        <v>9</v>
      </c>
      <c r="H85" s="9">
        <v>138</v>
      </c>
      <c r="I85" s="47">
        <v>54</v>
      </c>
      <c r="J85" s="22">
        <f t="shared" si="17"/>
        <v>192</v>
      </c>
      <c r="K85" s="11">
        <v>4</v>
      </c>
      <c r="L85" s="9">
        <v>139</v>
      </c>
      <c r="M85" s="47">
        <v>69</v>
      </c>
      <c r="N85" s="22">
        <f aca="true" t="shared" si="22" ref="N85:N90">L85+M85</f>
        <v>208</v>
      </c>
      <c r="O85" s="11">
        <v>1</v>
      </c>
      <c r="P85" s="9">
        <v>146</v>
      </c>
      <c r="Q85" s="47">
        <v>63</v>
      </c>
      <c r="R85" s="22">
        <f t="shared" si="18"/>
        <v>209</v>
      </c>
      <c r="S85" s="11">
        <v>1</v>
      </c>
      <c r="T85" s="24">
        <f t="shared" si="16"/>
        <v>554</v>
      </c>
      <c r="U85" s="25">
        <f t="shared" si="19"/>
        <v>231</v>
      </c>
      <c r="V85" s="26">
        <f t="shared" si="20"/>
        <v>785</v>
      </c>
      <c r="W85" s="27">
        <f t="shared" si="1"/>
        <v>15</v>
      </c>
      <c r="X85" s="28">
        <f>T85+T86</f>
        <v>1127</v>
      </c>
      <c r="Y85" s="29">
        <f>U85+U86</f>
        <v>469</v>
      </c>
      <c r="Z85" s="30">
        <f>V85+V86</f>
        <v>1596</v>
      </c>
      <c r="AA85" s="31">
        <f>W85+W86</f>
        <v>32</v>
      </c>
    </row>
    <row r="86" spans="1:27" ht="15.75">
      <c r="A86" s="48">
        <v>38704</v>
      </c>
      <c r="B86" s="49" t="s">
        <v>64</v>
      </c>
      <c r="C86" s="3" t="s">
        <v>130</v>
      </c>
      <c r="D86" s="9">
        <v>123</v>
      </c>
      <c r="E86" s="47">
        <v>43</v>
      </c>
      <c r="F86" s="22">
        <f aca="true" t="shared" si="23" ref="F86:F92">D86+E86</f>
        <v>166</v>
      </c>
      <c r="G86" s="11">
        <v>7</v>
      </c>
      <c r="H86" s="9">
        <v>156</v>
      </c>
      <c r="I86" s="47">
        <v>71</v>
      </c>
      <c r="J86" s="22">
        <f t="shared" si="17"/>
        <v>227</v>
      </c>
      <c r="K86" s="11">
        <v>4</v>
      </c>
      <c r="L86" s="9">
        <v>148</v>
      </c>
      <c r="M86" s="47">
        <v>53</v>
      </c>
      <c r="N86" s="22">
        <f t="shared" si="22"/>
        <v>201</v>
      </c>
      <c r="O86" s="11">
        <v>5</v>
      </c>
      <c r="P86" s="9">
        <v>146</v>
      </c>
      <c r="Q86" s="47">
        <v>71</v>
      </c>
      <c r="R86" s="22">
        <f t="shared" si="18"/>
        <v>217</v>
      </c>
      <c r="S86" s="11">
        <v>1</v>
      </c>
      <c r="T86" s="24">
        <f t="shared" si="16"/>
        <v>573</v>
      </c>
      <c r="U86" s="25">
        <f t="shared" si="19"/>
        <v>238</v>
      </c>
      <c r="V86" s="26">
        <f t="shared" si="20"/>
        <v>811</v>
      </c>
      <c r="W86" s="27">
        <f t="shared" si="1"/>
        <v>17</v>
      </c>
      <c r="X86" s="32">
        <f>X85</f>
        <v>1127</v>
      </c>
      <c r="Y86" s="33">
        <f>Y85</f>
        <v>469</v>
      </c>
      <c r="Z86" s="34">
        <f>Z85</f>
        <v>1596</v>
      </c>
      <c r="AA86" s="35"/>
    </row>
    <row r="87" spans="1:27" ht="15.75">
      <c r="A87" s="48">
        <v>38706</v>
      </c>
      <c r="B87" s="49" t="s">
        <v>68</v>
      </c>
      <c r="C87" s="3" t="s">
        <v>163</v>
      </c>
      <c r="D87" s="9">
        <v>155</v>
      </c>
      <c r="E87" s="47">
        <v>62</v>
      </c>
      <c r="F87" s="22">
        <f t="shared" si="23"/>
        <v>217</v>
      </c>
      <c r="G87" s="11">
        <v>5</v>
      </c>
      <c r="H87" s="9">
        <v>127</v>
      </c>
      <c r="I87" s="47">
        <v>72</v>
      </c>
      <c r="J87" s="22">
        <f t="shared" si="17"/>
        <v>199</v>
      </c>
      <c r="K87" s="11">
        <v>4</v>
      </c>
      <c r="L87" s="9">
        <v>135</v>
      </c>
      <c r="M87" s="47">
        <v>61</v>
      </c>
      <c r="N87" s="22">
        <f t="shared" si="22"/>
        <v>196</v>
      </c>
      <c r="O87" s="11">
        <v>2</v>
      </c>
      <c r="P87" s="9">
        <v>144</v>
      </c>
      <c r="Q87" s="47">
        <v>63</v>
      </c>
      <c r="R87" s="22">
        <f t="shared" si="18"/>
        <v>207</v>
      </c>
      <c r="S87" s="11">
        <v>2</v>
      </c>
      <c r="T87" s="24">
        <f t="shared" si="16"/>
        <v>561</v>
      </c>
      <c r="U87" s="25">
        <f t="shared" si="19"/>
        <v>258</v>
      </c>
      <c r="V87" s="26">
        <f t="shared" si="20"/>
        <v>819</v>
      </c>
      <c r="W87" s="27">
        <f t="shared" si="1"/>
        <v>13</v>
      </c>
      <c r="X87" s="28">
        <f>T87+T88</f>
        <v>1134</v>
      </c>
      <c r="Y87" s="29">
        <f>U87+U88</f>
        <v>460</v>
      </c>
      <c r="Z87" s="30">
        <f>V87+V88</f>
        <v>1594</v>
      </c>
      <c r="AA87" s="31">
        <f>W87+W88</f>
        <v>28</v>
      </c>
    </row>
    <row r="88" spans="1:27" ht="15.75">
      <c r="A88" s="48">
        <v>38706</v>
      </c>
      <c r="B88" s="49" t="s">
        <v>68</v>
      </c>
      <c r="C88" s="3" t="s">
        <v>164</v>
      </c>
      <c r="D88" s="9">
        <v>145</v>
      </c>
      <c r="E88" s="47">
        <v>54</v>
      </c>
      <c r="F88" s="22">
        <f t="shared" si="23"/>
        <v>199</v>
      </c>
      <c r="G88" s="11">
        <v>4</v>
      </c>
      <c r="H88" s="9">
        <v>147</v>
      </c>
      <c r="I88" s="47">
        <v>43</v>
      </c>
      <c r="J88" s="22">
        <f t="shared" si="17"/>
        <v>190</v>
      </c>
      <c r="K88" s="11">
        <v>4</v>
      </c>
      <c r="L88" s="9">
        <v>149</v>
      </c>
      <c r="M88" s="47">
        <v>52</v>
      </c>
      <c r="N88" s="22">
        <f t="shared" si="22"/>
        <v>201</v>
      </c>
      <c r="O88" s="11">
        <v>5</v>
      </c>
      <c r="P88" s="9">
        <v>132</v>
      </c>
      <c r="Q88" s="47">
        <v>53</v>
      </c>
      <c r="R88" s="22">
        <f t="shared" si="18"/>
        <v>185</v>
      </c>
      <c r="S88" s="11">
        <v>2</v>
      </c>
      <c r="T88" s="24">
        <f t="shared" si="16"/>
        <v>573</v>
      </c>
      <c r="U88" s="25">
        <f t="shared" si="19"/>
        <v>202</v>
      </c>
      <c r="V88" s="26">
        <f t="shared" si="20"/>
        <v>775</v>
      </c>
      <c r="W88" s="27">
        <f t="shared" si="1"/>
        <v>15</v>
      </c>
      <c r="X88" s="32">
        <f>X87</f>
        <v>1134</v>
      </c>
      <c r="Y88" s="33">
        <f>Y87</f>
        <v>460</v>
      </c>
      <c r="Z88" s="34">
        <f>Z87</f>
        <v>1594</v>
      </c>
      <c r="AA88" s="35"/>
    </row>
    <row r="89" spans="1:27" ht="15.75">
      <c r="A89" s="48">
        <v>38697</v>
      </c>
      <c r="B89" s="49" t="s">
        <v>97</v>
      </c>
      <c r="C89" s="3" t="s">
        <v>99</v>
      </c>
      <c r="D89" s="9">
        <v>141</v>
      </c>
      <c r="E89" s="47">
        <v>59</v>
      </c>
      <c r="F89" s="22">
        <f t="shared" si="23"/>
        <v>200</v>
      </c>
      <c r="G89" s="11">
        <v>0</v>
      </c>
      <c r="H89" s="9">
        <v>154</v>
      </c>
      <c r="I89" s="47">
        <v>45</v>
      </c>
      <c r="J89" s="22">
        <f t="shared" si="17"/>
        <v>199</v>
      </c>
      <c r="K89" s="11">
        <v>9</v>
      </c>
      <c r="L89" s="9">
        <v>147</v>
      </c>
      <c r="M89" s="47">
        <v>54</v>
      </c>
      <c r="N89" s="22">
        <f t="shared" si="22"/>
        <v>201</v>
      </c>
      <c r="O89" s="11">
        <v>5</v>
      </c>
      <c r="P89" s="9">
        <v>140</v>
      </c>
      <c r="Q89" s="47">
        <v>42</v>
      </c>
      <c r="R89" s="22">
        <f t="shared" si="18"/>
        <v>182</v>
      </c>
      <c r="S89" s="11">
        <v>5</v>
      </c>
      <c r="T89" s="24">
        <f t="shared" si="16"/>
        <v>582</v>
      </c>
      <c r="U89" s="25">
        <f t="shared" si="19"/>
        <v>200</v>
      </c>
      <c r="V89" s="26">
        <f t="shared" si="20"/>
        <v>782</v>
      </c>
      <c r="W89" s="27">
        <f>G89+K89+O89+S89</f>
        <v>19</v>
      </c>
      <c r="X89" s="28">
        <f>T89+T90</f>
        <v>1124</v>
      </c>
      <c r="Y89" s="29">
        <f>U89+U90</f>
        <v>464</v>
      </c>
      <c r="Z89" s="30">
        <f>V89+V90</f>
        <v>1588</v>
      </c>
      <c r="AA89" s="31">
        <f>W89+W90</f>
        <v>32</v>
      </c>
    </row>
    <row r="90" spans="1:27" ht="15.75">
      <c r="A90" s="48">
        <v>38697</v>
      </c>
      <c r="B90" s="49" t="s">
        <v>98</v>
      </c>
      <c r="C90" s="3" t="s">
        <v>100</v>
      </c>
      <c r="D90" s="9">
        <v>155</v>
      </c>
      <c r="E90" s="47">
        <v>70</v>
      </c>
      <c r="F90" s="22">
        <f t="shared" si="23"/>
        <v>225</v>
      </c>
      <c r="G90" s="11">
        <v>1</v>
      </c>
      <c r="H90" s="9">
        <v>119</v>
      </c>
      <c r="I90" s="47">
        <v>59</v>
      </c>
      <c r="J90" s="22">
        <f t="shared" si="17"/>
        <v>178</v>
      </c>
      <c r="K90" s="11">
        <v>4</v>
      </c>
      <c r="L90" s="9">
        <v>136</v>
      </c>
      <c r="M90" s="47">
        <v>75</v>
      </c>
      <c r="N90" s="22">
        <f t="shared" si="22"/>
        <v>211</v>
      </c>
      <c r="O90" s="11">
        <v>3</v>
      </c>
      <c r="P90" s="9">
        <v>132</v>
      </c>
      <c r="Q90" s="47">
        <v>60</v>
      </c>
      <c r="R90" s="22">
        <f t="shared" si="18"/>
        <v>192</v>
      </c>
      <c r="S90" s="11">
        <v>5</v>
      </c>
      <c r="T90" s="24">
        <f t="shared" si="16"/>
        <v>542</v>
      </c>
      <c r="U90" s="25">
        <f t="shared" si="19"/>
        <v>264</v>
      </c>
      <c r="V90" s="26">
        <f t="shared" si="20"/>
        <v>806</v>
      </c>
      <c r="W90" s="27">
        <f>G90+K90+O90+S90</f>
        <v>13</v>
      </c>
      <c r="X90" s="32">
        <f>X89</f>
        <v>1124</v>
      </c>
      <c r="Y90" s="33">
        <f>Y89</f>
        <v>464</v>
      </c>
      <c r="Z90" s="34">
        <f>Z89</f>
        <v>1588</v>
      </c>
      <c r="AA90" s="35"/>
    </row>
    <row r="91" spans="1:27" ht="15.75">
      <c r="A91" s="48">
        <v>38702</v>
      </c>
      <c r="B91" s="49" t="s">
        <v>56</v>
      </c>
      <c r="C91" s="3" t="s">
        <v>147</v>
      </c>
      <c r="D91" s="9">
        <v>144</v>
      </c>
      <c r="E91" s="47">
        <v>80</v>
      </c>
      <c r="F91" s="22">
        <f t="shared" si="23"/>
        <v>224</v>
      </c>
      <c r="G91" s="11">
        <v>2</v>
      </c>
      <c r="H91" s="9">
        <v>152</v>
      </c>
      <c r="I91" s="47">
        <v>61</v>
      </c>
      <c r="J91" s="22">
        <f t="shared" si="17"/>
        <v>213</v>
      </c>
      <c r="K91" s="11">
        <v>1</v>
      </c>
      <c r="L91" s="9">
        <v>145</v>
      </c>
      <c r="M91" s="47">
        <v>63</v>
      </c>
      <c r="N91" s="22">
        <f t="shared" si="0"/>
        <v>208</v>
      </c>
      <c r="O91" s="11">
        <v>1</v>
      </c>
      <c r="P91" s="9">
        <v>141</v>
      </c>
      <c r="Q91" s="47">
        <v>59</v>
      </c>
      <c r="R91" s="22">
        <f t="shared" si="18"/>
        <v>200</v>
      </c>
      <c r="S91" s="11">
        <v>1</v>
      </c>
      <c r="T91" s="24">
        <f t="shared" si="16"/>
        <v>582</v>
      </c>
      <c r="U91" s="25">
        <f t="shared" si="19"/>
        <v>263</v>
      </c>
      <c r="V91" s="26">
        <f t="shared" si="20"/>
        <v>845</v>
      </c>
      <c r="W91" s="27">
        <f t="shared" si="1"/>
        <v>5</v>
      </c>
      <c r="X91" s="28">
        <f>T91+T92</f>
        <v>1125</v>
      </c>
      <c r="Y91" s="29">
        <f>U91+U92</f>
        <v>455</v>
      </c>
      <c r="Z91" s="30">
        <f>V91+V92</f>
        <v>1580</v>
      </c>
      <c r="AA91" s="31">
        <f>W91+W92</f>
        <v>27</v>
      </c>
    </row>
    <row r="92" spans="1:27" ht="15.75">
      <c r="A92" s="48">
        <v>38702</v>
      </c>
      <c r="B92" s="49" t="s">
        <v>56</v>
      </c>
      <c r="C92" s="3" t="s">
        <v>148</v>
      </c>
      <c r="D92" s="9">
        <v>135</v>
      </c>
      <c r="E92" s="47">
        <v>36</v>
      </c>
      <c r="F92" s="22">
        <f t="shared" si="23"/>
        <v>171</v>
      </c>
      <c r="G92" s="11">
        <v>7</v>
      </c>
      <c r="H92" s="9">
        <v>134</v>
      </c>
      <c r="I92" s="47">
        <v>62</v>
      </c>
      <c r="J92" s="22">
        <f t="shared" si="17"/>
        <v>196</v>
      </c>
      <c r="K92" s="11">
        <v>2</v>
      </c>
      <c r="L92" s="9">
        <v>140</v>
      </c>
      <c r="M92" s="47">
        <v>51</v>
      </c>
      <c r="N92" s="22">
        <f t="shared" si="0"/>
        <v>191</v>
      </c>
      <c r="O92" s="11">
        <v>4</v>
      </c>
      <c r="P92" s="9">
        <v>134</v>
      </c>
      <c r="Q92" s="47">
        <v>43</v>
      </c>
      <c r="R92" s="22">
        <f t="shared" si="18"/>
        <v>177</v>
      </c>
      <c r="S92" s="11">
        <v>9</v>
      </c>
      <c r="T92" s="24">
        <f t="shared" si="16"/>
        <v>543</v>
      </c>
      <c r="U92" s="25">
        <f t="shared" si="19"/>
        <v>192</v>
      </c>
      <c r="V92" s="26">
        <f t="shared" si="20"/>
        <v>735</v>
      </c>
      <c r="W92" s="27">
        <f t="shared" si="1"/>
        <v>22</v>
      </c>
      <c r="X92" s="32">
        <f>X91</f>
        <v>1125</v>
      </c>
      <c r="Y92" s="33">
        <f>Y91</f>
        <v>455</v>
      </c>
      <c r="Z92" s="34">
        <f>Z91</f>
        <v>1580</v>
      </c>
      <c r="AA92" s="35"/>
    </row>
    <row r="93" spans="1:27" ht="15.75">
      <c r="A93" s="48">
        <v>38693</v>
      </c>
      <c r="B93" s="49" t="s">
        <v>20</v>
      </c>
      <c r="C93" s="3" t="s">
        <v>26</v>
      </c>
      <c r="D93" s="9">
        <v>143</v>
      </c>
      <c r="E93" s="47">
        <v>53</v>
      </c>
      <c r="F93" s="22">
        <f t="shared" si="2"/>
        <v>196</v>
      </c>
      <c r="G93" s="11">
        <v>5</v>
      </c>
      <c r="H93" s="9">
        <v>143</v>
      </c>
      <c r="I93" s="47">
        <v>52</v>
      </c>
      <c r="J93" s="22">
        <f t="shared" si="17"/>
        <v>195</v>
      </c>
      <c r="K93" s="11">
        <v>2</v>
      </c>
      <c r="L93" s="9">
        <v>146</v>
      </c>
      <c r="M93" s="47">
        <v>63</v>
      </c>
      <c r="N93" s="22">
        <f t="shared" si="0"/>
        <v>209</v>
      </c>
      <c r="O93" s="11">
        <v>4</v>
      </c>
      <c r="P93" s="9">
        <v>152</v>
      </c>
      <c r="Q93" s="47">
        <v>58</v>
      </c>
      <c r="R93" s="22">
        <f t="shared" si="18"/>
        <v>210</v>
      </c>
      <c r="S93" s="11">
        <v>2</v>
      </c>
      <c r="T93" s="24">
        <f t="shared" si="16"/>
        <v>584</v>
      </c>
      <c r="U93" s="25">
        <f t="shared" si="19"/>
        <v>226</v>
      </c>
      <c r="V93" s="26">
        <f t="shared" si="20"/>
        <v>810</v>
      </c>
      <c r="W93" s="27">
        <f aca="true" t="shared" si="24" ref="W93:W98">G93+K93+O93+S93</f>
        <v>13</v>
      </c>
      <c r="X93" s="28">
        <f>T93+T94</f>
        <v>1134</v>
      </c>
      <c r="Y93" s="29">
        <f>U93+U94</f>
        <v>444</v>
      </c>
      <c r="Z93" s="30">
        <f>V93+V94</f>
        <v>1578</v>
      </c>
      <c r="AA93" s="31">
        <f>W93+W94</f>
        <v>37</v>
      </c>
    </row>
    <row r="94" spans="1:27" ht="15.75">
      <c r="A94" s="48">
        <v>38693</v>
      </c>
      <c r="B94" s="49" t="s">
        <v>20</v>
      </c>
      <c r="C94" s="3" t="s">
        <v>27</v>
      </c>
      <c r="D94" s="9">
        <v>134</v>
      </c>
      <c r="E94" s="47">
        <v>62</v>
      </c>
      <c r="F94" s="22">
        <f t="shared" si="2"/>
        <v>196</v>
      </c>
      <c r="G94" s="11">
        <v>7</v>
      </c>
      <c r="H94" s="9">
        <v>147</v>
      </c>
      <c r="I94" s="47">
        <v>52</v>
      </c>
      <c r="J94" s="22">
        <f t="shared" si="6"/>
        <v>199</v>
      </c>
      <c r="K94" s="11">
        <v>6</v>
      </c>
      <c r="L94" s="9">
        <v>121</v>
      </c>
      <c r="M94" s="47">
        <v>51</v>
      </c>
      <c r="N94" s="22">
        <f>L94+M94</f>
        <v>172</v>
      </c>
      <c r="O94" s="11">
        <v>4</v>
      </c>
      <c r="P94" s="9">
        <v>148</v>
      </c>
      <c r="Q94" s="47">
        <v>53</v>
      </c>
      <c r="R94" s="22">
        <f t="shared" si="7"/>
        <v>201</v>
      </c>
      <c r="S94" s="11">
        <v>7</v>
      </c>
      <c r="T94" s="24">
        <f t="shared" si="16"/>
        <v>550</v>
      </c>
      <c r="U94" s="25">
        <f t="shared" si="19"/>
        <v>218</v>
      </c>
      <c r="V94" s="26">
        <f t="shared" si="20"/>
        <v>768</v>
      </c>
      <c r="W94" s="27">
        <f t="shared" si="24"/>
        <v>24</v>
      </c>
      <c r="X94" s="32">
        <f>X93</f>
        <v>1134</v>
      </c>
      <c r="Y94" s="33">
        <f>Y93</f>
        <v>444</v>
      </c>
      <c r="Z94" s="34">
        <f>Z93</f>
        <v>1578</v>
      </c>
      <c r="AA94" s="35"/>
    </row>
    <row r="95" spans="1:27" ht="15.75">
      <c r="A95" s="48">
        <v>38702</v>
      </c>
      <c r="B95" s="49" t="s">
        <v>172</v>
      </c>
      <c r="C95" s="3" t="s">
        <v>177</v>
      </c>
      <c r="D95" s="9">
        <v>126</v>
      </c>
      <c r="E95" s="47">
        <v>69</v>
      </c>
      <c r="F95" s="22">
        <f t="shared" si="2"/>
        <v>195</v>
      </c>
      <c r="G95" s="11">
        <v>1</v>
      </c>
      <c r="H95" s="9">
        <v>150</v>
      </c>
      <c r="I95" s="47">
        <v>77</v>
      </c>
      <c r="J95" s="22">
        <f>H95+I95</f>
        <v>227</v>
      </c>
      <c r="K95" s="11">
        <v>3</v>
      </c>
      <c r="L95" s="9">
        <v>151</v>
      </c>
      <c r="M95" s="47">
        <v>40</v>
      </c>
      <c r="N95" s="22">
        <f t="shared" si="0"/>
        <v>191</v>
      </c>
      <c r="O95" s="11">
        <v>8</v>
      </c>
      <c r="P95" s="9">
        <v>138</v>
      </c>
      <c r="Q95" s="47">
        <v>60</v>
      </c>
      <c r="R95" s="22">
        <f>P95+Q95</f>
        <v>198</v>
      </c>
      <c r="S95" s="11">
        <v>1</v>
      </c>
      <c r="T95" s="24">
        <f t="shared" si="16"/>
        <v>565</v>
      </c>
      <c r="U95" s="25">
        <f aca="true" t="shared" si="25" ref="U95:U100">E95+I95+M95+Q95</f>
        <v>246</v>
      </c>
      <c r="V95" s="26">
        <f aca="true" t="shared" si="26" ref="V95:V100">F95+J95+N95+R95</f>
        <v>811</v>
      </c>
      <c r="W95" s="27">
        <f t="shared" si="24"/>
        <v>13</v>
      </c>
      <c r="X95" s="28">
        <f>T95+T96</f>
        <v>1096</v>
      </c>
      <c r="Y95" s="29">
        <f>U95+U96</f>
        <v>475</v>
      </c>
      <c r="Z95" s="30">
        <f>V95+V96</f>
        <v>1571</v>
      </c>
      <c r="AA95" s="31">
        <f>W95+W96</f>
        <v>27</v>
      </c>
    </row>
    <row r="96" spans="1:27" ht="15.75">
      <c r="A96" s="48">
        <v>38702</v>
      </c>
      <c r="B96" s="49" t="s">
        <v>172</v>
      </c>
      <c r="C96" s="3" t="s">
        <v>168</v>
      </c>
      <c r="D96" s="9">
        <v>138</v>
      </c>
      <c r="E96" s="47">
        <v>43</v>
      </c>
      <c r="F96" s="22">
        <f t="shared" si="2"/>
        <v>181</v>
      </c>
      <c r="G96" s="11">
        <v>5</v>
      </c>
      <c r="H96" s="9">
        <v>117</v>
      </c>
      <c r="I96" s="47">
        <v>52</v>
      </c>
      <c r="J96" s="22">
        <f t="shared" si="6"/>
        <v>169</v>
      </c>
      <c r="K96" s="11">
        <v>5</v>
      </c>
      <c r="L96" s="9">
        <v>142</v>
      </c>
      <c r="M96" s="47">
        <v>66</v>
      </c>
      <c r="N96" s="22">
        <f t="shared" si="0"/>
        <v>208</v>
      </c>
      <c r="O96" s="11">
        <v>3</v>
      </c>
      <c r="P96" s="9">
        <v>134</v>
      </c>
      <c r="Q96" s="47">
        <v>68</v>
      </c>
      <c r="R96" s="22">
        <f t="shared" si="7"/>
        <v>202</v>
      </c>
      <c r="S96" s="11">
        <v>1</v>
      </c>
      <c r="T96" s="24">
        <f t="shared" si="16"/>
        <v>531</v>
      </c>
      <c r="U96" s="25">
        <f t="shared" si="25"/>
        <v>229</v>
      </c>
      <c r="V96" s="26">
        <f t="shared" si="26"/>
        <v>760</v>
      </c>
      <c r="W96" s="27">
        <f t="shared" si="24"/>
        <v>14</v>
      </c>
      <c r="X96" s="32">
        <f>X95</f>
        <v>1096</v>
      </c>
      <c r="Y96" s="33">
        <f>Y95</f>
        <v>475</v>
      </c>
      <c r="Z96" s="34">
        <f>Z95</f>
        <v>1571</v>
      </c>
      <c r="AA96" s="35"/>
    </row>
    <row r="97" spans="1:27" ht="15.75">
      <c r="A97" s="48">
        <v>38697</v>
      </c>
      <c r="B97" s="49" t="s">
        <v>41</v>
      </c>
      <c r="C97" s="3" t="s">
        <v>92</v>
      </c>
      <c r="D97" s="9">
        <v>141</v>
      </c>
      <c r="E97" s="47">
        <v>61</v>
      </c>
      <c r="F97" s="22">
        <f t="shared" si="2"/>
        <v>202</v>
      </c>
      <c r="G97" s="11">
        <v>3</v>
      </c>
      <c r="H97" s="9">
        <v>139</v>
      </c>
      <c r="I97" s="47">
        <v>72</v>
      </c>
      <c r="J97" s="22">
        <f t="shared" si="6"/>
        <v>211</v>
      </c>
      <c r="K97" s="11">
        <v>0</v>
      </c>
      <c r="L97" s="9">
        <v>144</v>
      </c>
      <c r="M97" s="47">
        <v>60</v>
      </c>
      <c r="N97" s="22">
        <f t="shared" si="0"/>
        <v>204</v>
      </c>
      <c r="O97" s="11">
        <v>5</v>
      </c>
      <c r="P97" s="9">
        <v>134</v>
      </c>
      <c r="Q97" s="47">
        <v>45</v>
      </c>
      <c r="R97" s="22">
        <f t="shared" si="7"/>
        <v>179</v>
      </c>
      <c r="S97" s="11">
        <v>8</v>
      </c>
      <c r="T97" s="24">
        <f t="shared" si="16"/>
        <v>558</v>
      </c>
      <c r="U97" s="25">
        <f t="shared" si="25"/>
        <v>238</v>
      </c>
      <c r="V97" s="26">
        <f t="shared" si="26"/>
        <v>796</v>
      </c>
      <c r="W97" s="27">
        <f t="shared" si="24"/>
        <v>16</v>
      </c>
      <c r="X97" s="28">
        <f>T97+T98</f>
        <v>1114</v>
      </c>
      <c r="Y97" s="29">
        <f>U97+U98</f>
        <v>453</v>
      </c>
      <c r="Z97" s="30">
        <f>V97+V98</f>
        <v>1567</v>
      </c>
      <c r="AA97" s="31">
        <f>W97+W98</f>
        <v>38</v>
      </c>
    </row>
    <row r="98" spans="1:27" ht="15.75">
      <c r="A98" s="48">
        <v>38697</v>
      </c>
      <c r="B98" s="49" t="s">
        <v>41</v>
      </c>
      <c r="C98" s="3" t="s">
        <v>93</v>
      </c>
      <c r="D98" s="9">
        <v>144</v>
      </c>
      <c r="E98" s="47">
        <v>52</v>
      </c>
      <c r="F98" s="22">
        <f t="shared" si="2"/>
        <v>196</v>
      </c>
      <c r="G98" s="11">
        <v>6</v>
      </c>
      <c r="H98" s="9">
        <v>121</v>
      </c>
      <c r="I98" s="47">
        <v>36</v>
      </c>
      <c r="J98" s="22">
        <f t="shared" si="6"/>
        <v>157</v>
      </c>
      <c r="K98" s="11">
        <v>8</v>
      </c>
      <c r="L98" s="9">
        <v>151</v>
      </c>
      <c r="M98" s="47">
        <v>57</v>
      </c>
      <c r="N98" s="22">
        <f t="shared" si="0"/>
        <v>208</v>
      </c>
      <c r="O98" s="11">
        <v>5</v>
      </c>
      <c r="P98" s="9">
        <v>140</v>
      </c>
      <c r="Q98" s="47">
        <v>70</v>
      </c>
      <c r="R98" s="22">
        <f t="shared" si="7"/>
        <v>210</v>
      </c>
      <c r="S98" s="11">
        <v>3</v>
      </c>
      <c r="T98" s="24">
        <f t="shared" si="16"/>
        <v>556</v>
      </c>
      <c r="U98" s="25">
        <f t="shared" si="25"/>
        <v>215</v>
      </c>
      <c r="V98" s="26">
        <f t="shared" si="26"/>
        <v>771</v>
      </c>
      <c r="W98" s="27">
        <f t="shared" si="24"/>
        <v>22</v>
      </c>
      <c r="X98" s="32">
        <f>X97</f>
        <v>1114</v>
      </c>
      <c r="Y98" s="33">
        <f>Y97</f>
        <v>453</v>
      </c>
      <c r="Z98" s="34">
        <f>Z97</f>
        <v>1567</v>
      </c>
      <c r="AA98" s="35"/>
    </row>
    <row r="99" spans="1:27" ht="15.75">
      <c r="A99" s="48">
        <v>38697</v>
      </c>
      <c r="B99" s="49" t="s">
        <v>42</v>
      </c>
      <c r="C99" s="3" t="s">
        <v>94</v>
      </c>
      <c r="D99" s="9">
        <v>135</v>
      </c>
      <c r="E99" s="47">
        <v>79</v>
      </c>
      <c r="F99" s="22">
        <f>D99+E99</f>
        <v>214</v>
      </c>
      <c r="G99" s="11">
        <v>2</v>
      </c>
      <c r="H99" s="9">
        <v>141</v>
      </c>
      <c r="I99" s="47">
        <v>53</v>
      </c>
      <c r="J99" s="22">
        <f t="shared" si="6"/>
        <v>194</v>
      </c>
      <c r="K99" s="11">
        <v>5</v>
      </c>
      <c r="L99" s="9">
        <v>137</v>
      </c>
      <c r="M99" s="47">
        <v>50</v>
      </c>
      <c r="N99" s="22">
        <f t="shared" si="0"/>
        <v>187</v>
      </c>
      <c r="O99" s="11">
        <v>7</v>
      </c>
      <c r="P99" s="9">
        <v>144</v>
      </c>
      <c r="Q99" s="47">
        <v>53</v>
      </c>
      <c r="R99" s="22">
        <f t="shared" si="7"/>
        <v>197</v>
      </c>
      <c r="S99" s="11">
        <v>5</v>
      </c>
      <c r="T99" s="24">
        <f t="shared" si="16"/>
        <v>557</v>
      </c>
      <c r="U99" s="25">
        <f t="shared" si="25"/>
        <v>235</v>
      </c>
      <c r="V99" s="26">
        <f t="shared" si="26"/>
        <v>792</v>
      </c>
      <c r="W99" s="27">
        <f t="shared" si="1"/>
        <v>19</v>
      </c>
      <c r="X99" s="28">
        <f>T99+T100</f>
        <v>1122</v>
      </c>
      <c r="Y99" s="29">
        <f>U99+U100</f>
        <v>438</v>
      </c>
      <c r="Z99" s="30">
        <f>V99+V100</f>
        <v>1560</v>
      </c>
      <c r="AA99" s="31">
        <f>W99+W100</f>
        <v>42</v>
      </c>
    </row>
    <row r="100" spans="1:27" ht="15.75">
      <c r="A100" s="48">
        <v>38697</v>
      </c>
      <c r="B100" s="49" t="s">
        <v>42</v>
      </c>
      <c r="C100" s="3" t="s">
        <v>95</v>
      </c>
      <c r="D100" s="9">
        <v>148</v>
      </c>
      <c r="E100" s="47">
        <v>61</v>
      </c>
      <c r="F100" s="22">
        <f t="shared" si="2"/>
        <v>209</v>
      </c>
      <c r="G100" s="11">
        <v>5</v>
      </c>
      <c r="H100" s="9">
        <v>142</v>
      </c>
      <c r="I100" s="47">
        <v>43</v>
      </c>
      <c r="J100" s="22">
        <f>H100+I100</f>
        <v>185</v>
      </c>
      <c r="K100" s="11">
        <v>4</v>
      </c>
      <c r="L100" s="9">
        <v>139</v>
      </c>
      <c r="M100" s="47">
        <v>54</v>
      </c>
      <c r="N100" s="22">
        <f>L100+M100</f>
        <v>193</v>
      </c>
      <c r="O100" s="11">
        <v>8</v>
      </c>
      <c r="P100" s="9">
        <v>136</v>
      </c>
      <c r="Q100" s="47">
        <v>45</v>
      </c>
      <c r="R100" s="22">
        <f>P100+Q100</f>
        <v>181</v>
      </c>
      <c r="S100" s="11">
        <v>6</v>
      </c>
      <c r="T100" s="24">
        <f aca="true" t="shared" si="27" ref="T100:T108">D100+H100+L100+P100</f>
        <v>565</v>
      </c>
      <c r="U100" s="25">
        <f t="shared" si="25"/>
        <v>203</v>
      </c>
      <c r="V100" s="26">
        <f t="shared" si="26"/>
        <v>768</v>
      </c>
      <c r="W100" s="27">
        <f t="shared" si="1"/>
        <v>23</v>
      </c>
      <c r="X100" s="32">
        <f>X99</f>
        <v>1122</v>
      </c>
      <c r="Y100" s="33">
        <f>Y99</f>
        <v>438</v>
      </c>
      <c r="Z100" s="34">
        <f>Z99</f>
        <v>1560</v>
      </c>
      <c r="AA100" s="35"/>
    </row>
    <row r="101" spans="1:27" ht="15.75">
      <c r="A101" s="48">
        <v>38702</v>
      </c>
      <c r="B101" s="49" t="s">
        <v>171</v>
      </c>
      <c r="C101" s="3" t="s">
        <v>175</v>
      </c>
      <c r="D101" s="9">
        <v>137</v>
      </c>
      <c r="E101" s="47">
        <v>45</v>
      </c>
      <c r="F101" s="22">
        <f>D101+E101</f>
        <v>182</v>
      </c>
      <c r="G101" s="11">
        <v>5</v>
      </c>
      <c r="H101" s="9">
        <v>142</v>
      </c>
      <c r="I101" s="47">
        <v>59</v>
      </c>
      <c r="J101" s="22">
        <f>H101+I101</f>
        <v>201</v>
      </c>
      <c r="K101" s="11">
        <v>3</v>
      </c>
      <c r="L101" s="9">
        <v>125</v>
      </c>
      <c r="M101" s="47">
        <v>48</v>
      </c>
      <c r="N101" s="22">
        <f aca="true" t="shared" si="28" ref="N101:N116">L101+M101</f>
        <v>173</v>
      </c>
      <c r="O101" s="11">
        <v>7</v>
      </c>
      <c r="P101" s="9">
        <v>134</v>
      </c>
      <c r="Q101" s="47">
        <v>63</v>
      </c>
      <c r="R101" s="22">
        <f>P101+Q101</f>
        <v>197</v>
      </c>
      <c r="S101" s="11">
        <v>2</v>
      </c>
      <c r="T101" s="24">
        <f t="shared" si="27"/>
        <v>538</v>
      </c>
      <c r="U101" s="25">
        <f aca="true" t="shared" si="29" ref="U101:V108">E101+I101+M101+Q101</f>
        <v>215</v>
      </c>
      <c r="V101" s="26">
        <f t="shared" si="29"/>
        <v>753</v>
      </c>
      <c r="W101" s="27">
        <f t="shared" si="1"/>
        <v>17</v>
      </c>
      <c r="X101" s="28">
        <f>T101+T102</f>
        <v>1069</v>
      </c>
      <c r="Y101" s="29">
        <f>U101+U102</f>
        <v>446</v>
      </c>
      <c r="Z101" s="30">
        <f>V101+V102</f>
        <v>1515</v>
      </c>
      <c r="AA101" s="31">
        <f>W101+W102</f>
        <v>30</v>
      </c>
    </row>
    <row r="102" spans="1:27" ht="15.75">
      <c r="A102" s="48">
        <v>38702</v>
      </c>
      <c r="B102" s="49" t="s">
        <v>171</v>
      </c>
      <c r="C102" s="3" t="s">
        <v>176</v>
      </c>
      <c r="D102" s="9">
        <v>146</v>
      </c>
      <c r="E102" s="47">
        <v>53</v>
      </c>
      <c r="F102" s="22">
        <f>D102+E102</f>
        <v>199</v>
      </c>
      <c r="G102" s="11">
        <v>3</v>
      </c>
      <c r="H102" s="9">
        <v>137</v>
      </c>
      <c r="I102" s="47">
        <v>71</v>
      </c>
      <c r="J102" s="22">
        <f t="shared" si="6"/>
        <v>208</v>
      </c>
      <c r="K102" s="11">
        <v>2</v>
      </c>
      <c r="L102" s="9">
        <v>120</v>
      </c>
      <c r="M102" s="47">
        <v>53</v>
      </c>
      <c r="N102" s="22">
        <f t="shared" si="28"/>
        <v>173</v>
      </c>
      <c r="O102" s="11">
        <v>3</v>
      </c>
      <c r="P102" s="9">
        <v>128</v>
      </c>
      <c r="Q102" s="47">
        <v>54</v>
      </c>
      <c r="R102" s="22">
        <f t="shared" si="7"/>
        <v>182</v>
      </c>
      <c r="S102" s="11">
        <v>5</v>
      </c>
      <c r="T102" s="24">
        <f t="shared" si="27"/>
        <v>531</v>
      </c>
      <c r="U102" s="25">
        <f t="shared" si="29"/>
        <v>231</v>
      </c>
      <c r="V102" s="26">
        <f t="shared" si="29"/>
        <v>762</v>
      </c>
      <c r="W102" s="27">
        <f t="shared" si="1"/>
        <v>13</v>
      </c>
      <c r="X102" s="32">
        <f>X101</f>
        <v>1069</v>
      </c>
      <c r="Y102" s="33">
        <f>Y101</f>
        <v>446</v>
      </c>
      <c r="Z102" s="34">
        <f>Z101</f>
        <v>1515</v>
      </c>
      <c r="AA102" s="35"/>
    </row>
    <row r="103" spans="1:27" ht="15.75">
      <c r="A103" s="48">
        <v>38704</v>
      </c>
      <c r="B103" s="49" t="s">
        <v>60</v>
      </c>
      <c r="C103" s="3" t="s">
        <v>133</v>
      </c>
      <c r="D103" s="9">
        <v>143</v>
      </c>
      <c r="E103" s="47">
        <v>63</v>
      </c>
      <c r="F103" s="22">
        <f>D103+E103</f>
        <v>206</v>
      </c>
      <c r="G103" s="11">
        <v>5</v>
      </c>
      <c r="H103" s="9">
        <v>148</v>
      </c>
      <c r="I103" s="47">
        <v>59</v>
      </c>
      <c r="J103" s="22">
        <f>H103+I103</f>
        <v>207</v>
      </c>
      <c r="K103" s="11">
        <v>4</v>
      </c>
      <c r="L103" s="9">
        <v>135</v>
      </c>
      <c r="M103" s="47">
        <v>53</v>
      </c>
      <c r="N103" s="22">
        <f t="shared" si="28"/>
        <v>188</v>
      </c>
      <c r="O103" s="11">
        <v>4</v>
      </c>
      <c r="P103" s="9">
        <v>143</v>
      </c>
      <c r="Q103" s="47">
        <v>51</v>
      </c>
      <c r="R103" s="22">
        <f>P103+Q103</f>
        <v>194</v>
      </c>
      <c r="S103" s="11">
        <v>8</v>
      </c>
      <c r="T103" s="24">
        <f t="shared" si="27"/>
        <v>569</v>
      </c>
      <c r="U103" s="25">
        <f t="shared" si="29"/>
        <v>226</v>
      </c>
      <c r="V103" s="26">
        <f t="shared" si="29"/>
        <v>795</v>
      </c>
      <c r="W103" s="27">
        <f t="shared" si="1"/>
        <v>21</v>
      </c>
      <c r="X103" s="28">
        <f>T103+T104</f>
        <v>1049</v>
      </c>
      <c r="Y103" s="29">
        <f>U103+U104</f>
        <v>456</v>
      </c>
      <c r="Z103" s="30">
        <f>V103+V104</f>
        <v>1505</v>
      </c>
      <c r="AA103" s="31">
        <f>W103+W104</f>
        <v>49</v>
      </c>
    </row>
    <row r="104" spans="1:27" ht="15.75">
      <c r="A104" s="48">
        <v>38704</v>
      </c>
      <c r="B104" s="49" t="s">
        <v>60</v>
      </c>
      <c r="C104" s="3" t="s">
        <v>134</v>
      </c>
      <c r="D104" s="9">
        <v>127</v>
      </c>
      <c r="E104" s="47">
        <v>62</v>
      </c>
      <c r="F104" s="22">
        <f>D104+E104</f>
        <v>189</v>
      </c>
      <c r="G104" s="11">
        <v>6</v>
      </c>
      <c r="H104" s="9">
        <v>122</v>
      </c>
      <c r="I104" s="47">
        <v>67</v>
      </c>
      <c r="J104" s="22">
        <f>H104+I104</f>
        <v>189</v>
      </c>
      <c r="K104" s="11">
        <v>5</v>
      </c>
      <c r="L104" s="9">
        <v>115</v>
      </c>
      <c r="M104" s="47">
        <v>44</v>
      </c>
      <c r="N104" s="22">
        <f t="shared" si="28"/>
        <v>159</v>
      </c>
      <c r="O104" s="11">
        <v>7</v>
      </c>
      <c r="P104" s="9">
        <v>116</v>
      </c>
      <c r="Q104" s="47">
        <v>57</v>
      </c>
      <c r="R104" s="22">
        <f>P104+Q104</f>
        <v>173</v>
      </c>
      <c r="S104" s="11">
        <v>10</v>
      </c>
      <c r="T104" s="24">
        <f t="shared" si="27"/>
        <v>480</v>
      </c>
      <c r="U104" s="25">
        <f t="shared" si="29"/>
        <v>230</v>
      </c>
      <c r="V104" s="26">
        <f t="shared" si="29"/>
        <v>710</v>
      </c>
      <c r="W104" s="27">
        <f t="shared" si="1"/>
        <v>28</v>
      </c>
      <c r="X104" s="32">
        <f>X103</f>
        <v>1049</v>
      </c>
      <c r="Y104" s="33">
        <f>Y103</f>
        <v>456</v>
      </c>
      <c r="Z104" s="34">
        <f>Z103</f>
        <v>1505</v>
      </c>
      <c r="AA104" s="35"/>
    </row>
    <row r="105" spans="1:27" ht="15.75">
      <c r="A105" s="48">
        <v>38705</v>
      </c>
      <c r="B105" s="49" t="s">
        <v>156</v>
      </c>
      <c r="C105" s="3" t="s">
        <v>159</v>
      </c>
      <c r="D105" s="9">
        <v>120</v>
      </c>
      <c r="E105" s="47">
        <v>53</v>
      </c>
      <c r="F105" s="22">
        <f t="shared" si="2"/>
        <v>173</v>
      </c>
      <c r="G105" s="11">
        <v>4</v>
      </c>
      <c r="H105" s="9">
        <v>140</v>
      </c>
      <c r="I105" s="47">
        <v>69</v>
      </c>
      <c r="J105" s="22">
        <f t="shared" si="6"/>
        <v>209</v>
      </c>
      <c r="K105" s="11">
        <v>1</v>
      </c>
      <c r="L105" s="9">
        <v>135</v>
      </c>
      <c r="M105" s="47">
        <v>44</v>
      </c>
      <c r="N105" s="22">
        <f t="shared" si="28"/>
        <v>179</v>
      </c>
      <c r="O105" s="11">
        <v>7</v>
      </c>
      <c r="P105" s="9">
        <v>139</v>
      </c>
      <c r="Q105" s="47">
        <v>53</v>
      </c>
      <c r="R105" s="22">
        <f t="shared" si="7"/>
        <v>192</v>
      </c>
      <c r="S105" s="11">
        <v>4</v>
      </c>
      <c r="T105" s="24">
        <f t="shared" si="27"/>
        <v>534</v>
      </c>
      <c r="U105" s="25">
        <f t="shared" si="29"/>
        <v>219</v>
      </c>
      <c r="V105" s="26">
        <f t="shared" si="29"/>
        <v>753</v>
      </c>
      <c r="W105" s="27">
        <f>G105+K105+O105+S105</f>
        <v>16</v>
      </c>
      <c r="X105" s="28">
        <f>T105+T106</f>
        <v>1044</v>
      </c>
      <c r="Y105" s="29">
        <f>U105+U106</f>
        <v>399</v>
      </c>
      <c r="Z105" s="30">
        <f>V105+V106</f>
        <v>1443</v>
      </c>
      <c r="AA105" s="31">
        <f>W105+W106</f>
        <v>40</v>
      </c>
    </row>
    <row r="106" spans="1:27" ht="15.75">
      <c r="A106" s="48">
        <v>38705</v>
      </c>
      <c r="B106" s="49" t="s">
        <v>156</v>
      </c>
      <c r="C106" s="3" t="s">
        <v>160</v>
      </c>
      <c r="D106" s="9">
        <v>135</v>
      </c>
      <c r="E106" s="47">
        <v>26</v>
      </c>
      <c r="F106" s="22">
        <f aca="true" t="shared" si="30" ref="F106:F116">D106+E106</f>
        <v>161</v>
      </c>
      <c r="G106" s="11">
        <v>10</v>
      </c>
      <c r="H106" s="9">
        <v>126</v>
      </c>
      <c r="I106" s="47">
        <v>43</v>
      </c>
      <c r="J106" s="22">
        <f aca="true" t="shared" si="31" ref="J106:J116">H106+I106</f>
        <v>169</v>
      </c>
      <c r="K106" s="11">
        <v>8</v>
      </c>
      <c r="L106" s="9">
        <v>132</v>
      </c>
      <c r="M106" s="47">
        <v>54</v>
      </c>
      <c r="N106" s="22">
        <f t="shared" si="28"/>
        <v>186</v>
      </c>
      <c r="O106" s="11">
        <v>4</v>
      </c>
      <c r="P106" s="9">
        <v>117</v>
      </c>
      <c r="Q106" s="47">
        <v>57</v>
      </c>
      <c r="R106" s="22">
        <f aca="true" t="shared" si="32" ref="R106:R116">P106+Q106</f>
        <v>174</v>
      </c>
      <c r="S106" s="11">
        <v>2</v>
      </c>
      <c r="T106" s="24">
        <f t="shared" si="27"/>
        <v>510</v>
      </c>
      <c r="U106" s="25">
        <f t="shared" si="29"/>
        <v>180</v>
      </c>
      <c r="V106" s="26">
        <f t="shared" si="29"/>
        <v>690</v>
      </c>
      <c r="W106" s="27">
        <f>G106+K106+O106+S106</f>
        <v>24</v>
      </c>
      <c r="X106" s="32">
        <f>X105</f>
        <v>1044</v>
      </c>
      <c r="Y106" s="33">
        <f>Y105</f>
        <v>399</v>
      </c>
      <c r="Z106" s="34">
        <f>Z105</f>
        <v>1443</v>
      </c>
      <c r="AA106" s="35"/>
    </row>
    <row r="107" spans="1:27" ht="15.75">
      <c r="A107" s="48">
        <v>38705</v>
      </c>
      <c r="B107" s="49" t="s">
        <v>155</v>
      </c>
      <c r="C107" s="3" t="s">
        <v>157</v>
      </c>
      <c r="D107" s="9">
        <v>116</v>
      </c>
      <c r="E107" s="47">
        <v>33</v>
      </c>
      <c r="F107" s="22">
        <f t="shared" si="30"/>
        <v>149</v>
      </c>
      <c r="G107" s="11">
        <v>11</v>
      </c>
      <c r="H107" s="9">
        <v>126</v>
      </c>
      <c r="I107" s="47">
        <v>43</v>
      </c>
      <c r="J107" s="22">
        <f t="shared" si="31"/>
        <v>169</v>
      </c>
      <c r="K107" s="11">
        <v>8</v>
      </c>
      <c r="L107" s="9">
        <v>124</v>
      </c>
      <c r="M107" s="47">
        <v>33</v>
      </c>
      <c r="N107" s="22">
        <f t="shared" si="28"/>
        <v>157</v>
      </c>
      <c r="O107" s="11">
        <v>11</v>
      </c>
      <c r="P107" s="9">
        <v>136</v>
      </c>
      <c r="Q107" s="47">
        <v>35</v>
      </c>
      <c r="R107" s="22">
        <f t="shared" si="32"/>
        <v>171</v>
      </c>
      <c r="S107" s="11">
        <v>2</v>
      </c>
      <c r="T107" s="24">
        <f t="shared" si="27"/>
        <v>502</v>
      </c>
      <c r="U107" s="25">
        <f t="shared" si="29"/>
        <v>144</v>
      </c>
      <c r="V107" s="26">
        <f t="shared" si="29"/>
        <v>646</v>
      </c>
      <c r="W107" s="27">
        <f t="shared" si="1"/>
        <v>32</v>
      </c>
      <c r="X107" s="28">
        <f>T107+T108</f>
        <v>1031</v>
      </c>
      <c r="Y107" s="29">
        <f>U107+U108</f>
        <v>338</v>
      </c>
      <c r="Z107" s="30">
        <f>V107+V108</f>
        <v>1369</v>
      </c>
      <c r="AA107" s="31">
        <f>W107+W108</f>
        <v>61</v>
      </c>
    </row>
    <row r="108" spans="1:27" ht="15.75">
      <c r="A108" s="48">
        <v>38705</v>
      </c>
      <c r="B108" s="49" t="s">
        <v>155</v>
      </c>
      <c r="C108" s="3" t="s">
        <v>158</v>
      </c>
      <c r="D108" s="9">
        <v>128</v>
      </c>
      <c r="E108" s="47">
        <v>44</v>
      </c>
      <c r="F108" s="22">
        <f t="shared" si="30"/>
        <v>172</v>
      </c>
      <c r="G108" s="11">
        <v>6</v>
      </c>
      <c r="H108" s="9">
        <v>144</v>
      </c>
      <c r="I108" s="47">
        <v>42</v>
      </c>
      <c r="J108" s="22">
        <f t="shared" si="31"/>
        <v>186</v>
      </c>
      <c r="K108" s="11">
        <v>7</v>
      </c>
      <c r="L108" s="9">
        <v>129</v>
      </c>
      <c r="M108" s="47">
        <v>51</v>
      </c>
      <c r="N108" s="22">
        <f t="shared" si="28"/>
        <v>180</v>
      </c>
      <c r="O108" s="11">
        <v>5</v>
      </c>
      <c r="P108" s="9">
        <v>128</v>
      </c>
      <c r="Q108" s="47">
        <v>57</v>
      </c>
      <c r="R108" s="22">
        <f t="shared" si="32"/>
        <v>185</v>
      </c>
      <c r="S108" s="11">
        <v>11</v>
      </c>
      <c r="T108" s="24">
        <f t="shared" si="27"/>
        <v>529</v>
      </c>
      <c r="U108" s="25">
        <f t="shared" si="29"/>
        <v>194</v>
      </c>
      <c r="V108" s="26">
        <f t="shared" si="29"/>
        <v>723</v>
      </c>
      <c r="W108" s="27">
        <f t="shared" si="1"/>
        <v>29</v>
      </c>
      <c r="X108" s="32">
        <f>X107</f>
        <v>1031</v>
      </c>
      <c r="Y108" s="33">
        <f>Y107</f>
        <v>338</v>
      </c>
      <c r="Z108" s="34">
        <f>Z107</f>
        <v>1369</v>
      </c>
      <c r="AA108" s="35"/>
    </row>
    <row r="109" spans="1:27" ht="15.75">
      <c r="A109" s="48">
        <v>38697</v>
      </c>
      <c r="B109" s="49" t="s">
        <v>38</v>
      </c>
      <c r="C109" s="3" t="s">
        <v>87</v>
      </c>
      <c r="D109" s="9">
        <v>153</v>
      </c>
      <c r="E109" s="47">
        <v>70</v>
      </c>
      <c r="F109" s="22">
        <f t="shared" si="30"/>
        <v>223</v>
      </c>
      <c r="G109" s="11">
        <v>1</v>
      </c>
      <c r="H109" s="9">
        <v>164</v>
      </c>
      <c r="I109" s="47">
        <v>71</v>
      </c>
      <c r="J109" s="22">
        <f t="shared" si="31"/>
        <v>235</v>
      </c>
      <c r="K109" s="11">
        <v>1</v>
      </c>
      <c r="L109" s="9">
        <v>150</v>
      </c>
      <c r="M109" s="47">
        <v>77</v>
      </c>
      <c r="N109" s="22">
        <f t="shared" si="28"/>
        <v>227</v>
      </c>
      <c r="O109" s="11">
        <v>1</v>
      </c>
      <c r="P109" s="9">
        <v>144</v>
      </c>
      <c r="Q109" s="47">
        <v>68</v>
      </c>
      <c r="R109" s="22">
        <f t="shared" si="32"/>
        <v>212</v>
      </c>
      <c r="S109" s="11">
        <v>0</v>
      </c>
      <c r="T109" s="24">
        <f aca="true" t="shared" si="33" ref="T109:W116">D109+H109+L109+P109</f>
        <v>611</v>
      </c>
      <c r="U109" s="25">
        <f t="shared" si="33"/>
        <v>286</v>
      </c>
      <c r="V109" s="26">
        <f t="shared" si="33"/>
        <v>897</v>
      </c>
      <c r="W109" s="27">
        <f t="shared" si="33"/>
        <v>3</v>
      </c>
      <c r="X109" s="28">
        <f>T109+T110</f>
        <v>611</v>
      </c>
      <c r="Y109" s="29">
        <f>U109+U110</f>
        <v>286</v>
      </c>
      <c r="Z109" s="30">
        <f>V109+V110</f>
        <v>897</v>
      </c>
      <c r="AA109" s="31">
        <f>W109+W110</f>
        <v>3</v>
      </c>
    </row>
    <row r="110" spans="1:27" ht="15.75">
      <c r="A110" s="48">
        <v>38697</v>
      </c>
      <c r="B110" s="49" t="s">
        <v>38</v>
      </c>
      <c r="C110" s="3" t="s">
        <v>169</v>
      </c>
      <c r="D110" s="9"/>
      <c r="E110" s="47"/>
      <c r="F110" s="22">
        <f t="shared" si="30"/>
        <v>0</v>
      </c>
      <c r="G110" s="11"/>
      <c r="H110" s="9"/>
      <c r="I110" s="47"/>
      <c r="J110" s="22">
        <f t="shared" si="31"/>
        <v>0</v>
      </c>
      <c r="K110" s="11"/>
      <c r="L110" s="9"/>
      <c r="M110" s="47"/>
      <c r="N110" s="22">
        <f t="shared" si="28"/>
        <v>0</v>
      </c>
      <c r="O110" s="11"/>
      <c r="P110" s="9"/>
      <c r="Q110" s="47"/>
      <c r="R110" s="22">
        <f t="shared" si="32"/>
        <v>0</v>
      </c>
      <c r="S110" s="11"/>
      <c r="T110" s="24">
        <f t="shared" si="33"/>
        <v>0</v>
      </c>
      <c r="U110" s="25">
        <f t="shared" si="33"/>
        <v>0</v>
      </c>
      <c r="V110" s="26">
        <f t="shared" si="33"/>
        <v>0</v>
      </c>
      <c r="W110" s="27">
        <f t="shared" si="33"/>
        <v>0</v>
      </c>
      <c r="X110" s="32">
        <f>X109</f>
        <v>611</v>
      </c>
      <c r="Y110" s="33">
        <f>Y109</f>
        <v>286</v>
      </c>
      <c r="Z110" s="34">
        <f>Z109</f>
        <v>897</v>
      </c>
      <c r="AA110" s="35"/>
    </row>
    <row r="111" spans="1:27" ht="15.75">
      <c r="A111" s="48"/>
      <c r="B111" s="49"/>
      <c r="C111" s="3"/>
      <c r="D111" s="9"/>
      <c r="E111" s="47"/>
      <c r="F111" s="22">
        <f t="shared" si="30"/>
        <v>0</v>
      </c>
      <c r="G111" s="11"/>
      <c r="H111" s="9"/>
      <c r="I111" s="47"/>
      <c r="J111" s="22">
        <f t="shared" si="31"/>
        <v>0</v>
      </c>
      <c r="K111" s="11"/>
      <c r="L111" s="9"/>
      <c r="M111" s="47"/>
      <c r="N111" s="22">
        <f t="shared" si="28"/>
        <v>0</v>
      </c>
      <c r="O111" s="11"/>
      <c r="P111" s="9"/>
      <c r="Q111" s="47"/>
      <c r="R111" s="22">
        <f t="shared" si="32"/>
        <v>0</v>
      </c>
      <c r="S111" s="11"/>
      <c r="T111" s="24">
        <f t="shared" si="33"/>
        <v>0</v>
      </c>
      <c r="U111" s="25">
        <f t="shared" si="33"/>
        <v>0</v>
      </c>
      <c r="V111" s="26">
        <f t="shared" si="33"/>
        <v>0</v>
      </c>
      <c r="W111" s="27">
        <f t="shared" si="33"/>
        <v>0</v>
      </c>
      <c r="X111" s="28">
        <f aca="true" t="shared" si="34" ref="X111:AA113">T111+T112</f>
        <v>0</v>
      </c>
      <c r="Y111" s="29">
        <f t="shared" si="34"/>
        <v>0</v>
      </c>
      <c r="Z111" s="30">
        <f t="shared" si="34"/>
        <v>0</v>
      </c>
      <c r="AA111" s="31">
        <f t="shared" si="34"/>
        <v>0</v>
      </c>
    </row>
    <row r="112" spans="1:27" ht="15.75">
      <c r="A112" s="48"/>
      <c r="B112" s="49"/>
      <c r="C112" s="3"/>
      <c r="D112" s="9"/>
      <c r="E112" s="47"/>
      <c r="F112" s="22">
        <f t="shared" si="30"/>
        <v>0</v>
      </c>
      <c r="G112" s="11"/>
      <c r="H112" s="9"/>
      <c r="I112" s="47"/>
      <c r="J112" s="22">
        <f t="shared" si="31"/>
        <v>0</v>
      </c>
      <c r="K112" s="11"/>
      <c r="L112" s="9"/>
      <c r="M112" s="47"/>
      <c r="N112" s="22">
        <f t="shared" si="28"/>
        <v>0</v>
      </c>
      <c r="O112" s="11"/>
      <c r="P112" s="9"/>
      <c r="Q112" s="47"/>
      <c r="R112" s="22">
        <f t="shared" si="32"/>
        <v>0</v>
      </c>
      <c r="S112" s="11"/>
      <c r="T112" s="24">
        <f t="shared" si="33"/>
        <v>0</v>
      </c>
      <c r="U112" s="25">
        <f t="shared" si="33"/>
        <v>0</v>
      </c>
      <c r="V112" s="26">
        <f t="shared" si="33"/>
        <v>0</v>
      </c>
      <c r="W112" s="27">
        <f t="shared" si="33"/>
        <v>0</v>
      </c>
      <c r="X112" s="28">
        <f t="shared" si="34"/>
        <v>0</v>
      </c>
      <c r="Y112" s="29">
        <f t="shared" si="34"/>
        <v>0</v>
      </c>
      <c r="Z112" s="30">
        <f t="shared" si="34"/>
        <v>0</v>
      </c>
      <c r="AA112" s="36">
        <f t="shared" si="34"/>
        <v>0</v>
      </c>
    </row>
    <row r="113" spans="1:27" ht="15.75">
      <c r="A113" s="48"/>
      <c r="B113" s="49"/>
      <c r="C113" s="3"/>
      <c r="D113" s="9"/>
      <c r="E113" s="47"/>
      <c r="F113" s="22">
        <f t="shared" si="30"/>
        <v>0</v>
      </c>
      <c r="G113" s="11"/>
      <c r="H113" s="9"/>
      <c r="I113" s="47"/>
      <c r="J113" s="22">
        <f t="shared" si="31"/>
        <v>0</v>
      </c>
      <c r="K113" s="11"/>
      <c r="L113" s="9"/>
      <c r="M113" s="47"/>
      <c r="N113" s="22">
        <f t="shared" si="28"/>
        <v>0</v>
      </c>
      <c r="O113" s="11"/>
      <c r="P113" s="9"/>
      <c r="Q113" s="47"/>
      <c r="R113" s="22">
        <f t="shared" si="32"/>
        <v>0</v>
      </c>
      <c r="S113" s="11"/>
      <c r="T113" s="24">
        <f t="shared" si="33"/>
        <v>0</v>
      </c>
      <c r="U113" s="25">
        <f t="shared" si="33"/>
        <v>0</v>
      </c>
      <c r="V113" s="26">
        <f t="shared" si="33"/>
        <v>0</v>
      </c>
      <c r="W113" s="27">
        <f t="shared" si="33"/>
        <v>0</v>
      </c>
      <c r="X113" s="28">
        <f t="shared" si="34"/>
        <v>0</v>
      </c>
      <c r="Y113" s="29">
        <f t="shared" si="34"/>
        <v>0</v>
      </c>
      <c r="Z113" s="30">
        <f t="shared" si="34"/>
        <v>0</v>
      </c>
      <c r="AA113" s="31">
        <f t="shared" si="34"/>
        <v>0</v>
      </c>
    </row>
    <row r="114" spans="1:27" ht="15.75">
      <c r="A114" s="48"/>
      <c r="B114" s="49"/>
      <c r="C114" s="3"/>
      <c r="D114" s="9"/>
      <c r="E114" s="47"/>
      <c r="F114" s="22">
        <f t="shared" si="30"/>
        <v>0</v>
      </c>
      <c r="G114" s="11"/>
      <c r="H114" s="9"/>
      <c r="I114" s="47"/>
      <c r="J114" s="22">
        <f t="shared" si="31"/>
        <v>0</v>
      </c>
      <c r="K114" s="11"/>
      <c r="L114" s="9"/>
      <c r="M114" s="47"/>
      <c r="N114" s="22">
        <f t="shared" si="28"/>
        <v>0</v>
      </c>
      <c r="O114" s="11"/>
      <c r="P114" s="9"/>
      <c r="Q114" s="47"/>
      <c r="R114" s="22">
        <f t="shared" si="32"/>
        <v>0</v>
      </c>
      <c r="S114" s="11"/>
      <c r="T114" s="24">
        <f t="shared" si="33"/>
        <v>0</v>
      </c>
      <c r="U114" s="25">
        <f t="shared" si="33"/>
        <v>0</v>
      </c>
      <c r="V114" s="26">
        <f t="shared" si="33"/>
        <v>0</v>
      </c>
      <c r="W114" s="27">
        <f t="shared" si="33"/>
        <v>0</v>
      </c>
      <c r="X114" s="32">
        <f aca="true" t="shared" si="35" ref="X114:Z116">X113</f>
        <v>0</v>
      </c>
      <c r="Y114" s="33">
        <f t="shared" si="35"/>
        <v>0</v>
      </c>
      <c r="Z114" s="34">
        <f t="shared" si="35"/>
        <v>0</v>
      </c>
      <c r="AA114" s="35"/>
    </row>
    <row r="115" spans="1:27" ht="15.75">
      <c r="A115" s="48"/>
      <c r="B115" s="49"/>
      <c r="C115" s="3"/>
      <c r="D115" s="9"/>
      <c r="E115" s="47"/>
      <c r="F115" s="22">
        <f t="shared" si="30"/>
        <v>0</v>
      </c>
      <c r="G115" s="11"/>
      <c r="H115" s="9"/>
      <c r="I115" s="47"/>
      <c r="J115" s="22">
        <f t="shared" si="31"/>
        <v>0</v>
      </c>
      <c r="K115" s="11"/>
      <c r="L115" s="9"/>
      <c r="M115" s="47"/>
      <c r="N115" s="22">
        <f t="shared" si="28"/>
        <v>0</v>
      </c>
      <c r="O115" s="11"/>
      <c r="P115" s="9"/>
      <c r="Q115" s="47"/>
      <c r="R115" s="22">
        <f t="shared" si="32"/>
        <v>0</v>
      </c>
      <c r="S115" s="11"/>
      <c r="T115" s="24">
        <f t="shared" si="33"/>
        <v>0</v>
      </c>
      <c r="U115" s="25">
        <f t="shared" si="33"/>
        <v>0</v>
      </c>
      <c r="V115" s="26">
        <f t="shared" si="33"/>
        <v>0</v>
      </c>
      <c r="W115" s="27">
        <f t="shared" si="33"/>
        <v>0</v>
      </c>
      <c r="X115" s="32">
        <f t="shared" si="35"/>
        <v>0</v>
      </c>
      <c r="Y115" s="33">
        <f t="shared" si="35"/>
        <v>0</v>
      </c>
      <c r="Z115" s="34">
        <f t="shared" si="35"/>
        <v>0</v>
      </c>
      <c r="AA115" s="76"/>
    </row>
    <row r="116" spans="1:27" ht="16.5" thickBot="1">
      <c r="A116" s="50"/>
      <c r="B116" s="51"/>
      <c r="C116" s="4"/>
      <c r="D116" s="10"/>
      <c r="E116" s="52"/>
      <c r="F116" s="23">
        <f t="shared" si="30"/>
        <v>0</v>
      </c>
      <c r="G116" s="12"/>
      <c r="H116" s="10"/>
      <c r="I116" s="52"/>
      <c r="J116" s="23">
        <f t="shared" si="31"/>
        <v>0</v>
      </c>
      <c r="K116" s="12"/>
      <c r="L116" s="10"/>
      <c r="M116" s="52"/>
      <c r="N116" s="23">
        <f t="shared" si="28"/>
        <v>0</v>
      </c>
      <c r="O116" s="12"/>
      <c r="P116" s="10"/>
      <c r="Q116" s="52"/>
      <c r="R116" s="23">
        <f t="shared" si="32"/>
        <v>0</v>
      </c>
      <c r="S116" s="12"/>
      <c r="T116" s="37">
        <f t="shared" si="33"/>
        <v>0</v>
      </c>
      <c r="U116" s="38">
        <f t="shared" si="33"/>
        <v>0</v>
      </c>
      <c r="V116" s="39">
        <f t="shared" si="33"/>
        <v>0</v>
      </c>
      <c r="W116" s="40">
        <f t="shared" si="33"/>
        <v>0</v>
      </c>
      <c r="X116" s="41">
        <f t="shared" si="35"/>
        <v>0</v>
      </c>
      <c r="Y116" s="42">
        <f t="shared" si="35"/>
        <v>0</v>
      </c>
      <c r="Z116" s="43">
        <f t="shared" si="35"/>
        <v>0</v>
      </c>
      <c r="AA116" s="44"/>
    </row>
  </sheetData>
  <autoFilter ref="A2:AA116"/>
  <mergeCells count="6">
    <mergeCell ref="X1:AA1"/>
    <mergeCell ref="T1:W1"/>
    <mergeCell ref="P1:S1"/>
    <mergeCell ref="D1:G1"/>
    <mergeCell ref="H1:K1"/>
    <mergeCell ref="L1:O1"/>
  </mergeCells>
  <printOptions horizontalCentered="1"/>
  <pageMargins left="0.3937007874015748" right="0.35433070866141736" top="0.31496062992125984" bottom="0.5118110236220472" header="0.2755905511811024" footer="0.31496062992125984"/>
  <pageSetup horizontalDpi="300" verticalDpi="300" orientation="portrait" paperSize="9" scale="91" r:id="rId1"/>
  <rowBreaks count="2" manualBreakCount="2">
    <brk id="54" max="26" man="1"/>
    <brk id="74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A82">
      <selection activeCell="I119" sqref="I118:I119"/>
    </sheetView>
  </sheetViews>
  <sheetFormatPr defaultColWidth="9.00390625" defaultRowHeight="12.75"/>
  <cols>
    <col min="1" max="1" width="4.75390625" style="0" customWidth="1"/>
    <col min="2" max="2" width="15.125" style="0" bestFit="1" customWidth="1"/>
    <col min="3" max="3" width="15.875" style="0" bestFit="1" customWidth="1"/>
    <col min="4" max="5" width="5.125" style="0" customWidth="1"/>
    <col min="6" max="6" width="7.875" style="0" customWidth="1"/>
    <col min="7" max="7" width="4.125" style="0" customWidth="1"/>
    <col min="8" max="8" width="3.00390625" style="0" customWidth="1"/>
    <col min="9" max="9" width="15.125" style="0" bestFit="1" customWidth="1"/>
    <col min="10" max="10" width="15.875" style="0" bestFit="1" customWidth="1"/>
    <col min="11" max="11" width="5.125" style="0" customWidth="1"/>
    <col min="12" max="12" width="3.875" style="0" customWidth="1"/>
  </cols>
  <sheetData>
    <row r="1" spans="2:9" ht="15.75">
      <c r="B1" s="96" t="s">
        <v>184</v>
      </c>
      <c r="I1" s="96" t="s">
        <v>185</v>
      </c>
    </row>
    <row r="2" spans="2:12" ht="13.5" thickBot="1">
      <c r="B2" s="17" t="s">
        <v>1</v>
      </c>
      <c r="C2" s="18" t="s">
        <v>13</v>
      </c>
      <c r="D2" s="19" t="s">
        <v>7</v>
      </c>
      <c r="E2" s="19" t="s">
        <v>8</v>
      </c>
      <c r="F2" s="19" t="s">
        <v>6</v>
      </c>
      <c r="G2" s="19" t="s">
        <v>11</v>
      </c>
      <c r="H2" s="90"/>
      <c r="I2" s="17" t="s">
        <v>1</v>
      </c>
      <c r="J2" s="18" t="s">
        <v>13</v>
      </c>
      <c r="K2" s="19" t="s">
        <v>8</v>
      </c>
      <c r="L2" s="19" t="s">
        <v>11</v>
      </c>
    </row>
    <row r="3" spans="1:12" ht="18">
      <c r="A3" s="91">
        <v>1</v>
      </c>
      <c r="B3" s="81" t="s">
        <v>71</v>
      </c>
      <c r="C3" s="81" t="s">
        <v>142</v>
      </c>
      <c r="D3" s="13">
        <v>638</v>
      </c>
      <c r="E3" s="13">
        <v>338</v>
      </c>
      <c r="F3" s="14">
        <v>976</v>
      </c>
      <c r="G3" s="13">
        <v>1</v>
      </c>
      <c r="I3" s="81" t="s">
        <v>76</v>
      </c>
      <c r="J3" s="81" t="s">
        <v>78</v>
      </c>
      <c r="K3" s="13">
        <v>344</v>
      </c>
      <c r="L3" s="13">
        <v>0</v>
      </c>
    </row>
    <row r="4" spans="1:12" ht="18">
      <c r="A4" s="91">
        <v>2</v>
      </c>
      <c r="B4" s="81" t="s">
        <v>40</v>
      </c>
      <c r="C4" s="81" t="s">
        <v>90</v>
      </c>
      <c r="D4" s="13">
        <v>620</v>
      </c>
      <c r="E4" s="13">
        <v>338</v>
      </c>
      <c r="F4" s="14">
        <v>958</v>
      </c>
      <c r="G4" s="13">
        <v>3</v>
      </c>
      <c r="I4" s="81" t="s">
        <v>43</v>
      </c>
      <c r="J4" s="81" t="s">
        <v>96</v>
      </c>
      <c r="K4" s="13">
        <v>343</v>
      </c>
      <c r="L4" s="13">
        <v>3</v>
      </c>
    </row>
    <row r="5" spans="1:12" ht="18">
      <c r="A5" s="91">
        <v>3</v>
      </c>
      <c r="B5" s="81" t="s">
        <v>143</v>
      </c>
      <c r="C5" s="81" t="s">
        <v>80</v>
      </c>
      <c r="D5" s="13">
        <v>611</v>
      </c>
      <c r="E5" s="13">
        <v>341</v>
      </c>
      <c r="F5" s="14">
        <v>952</v>
      </c>
      <c r="G5" s="13">
        <v>2</v>
      </c>
      <c r="I5" s="81" t="s">
        <v>143</v>
      </c>
      <c r="J5" s="81" t="s">
        <v>80</v>
      </c>
      <c r="K5" s="13">
        <v>341</v>
      </c>
      <c r="L5" s="13">
        <v>2</v>
      </c>
    </row>
    <row r="6" spans="1:12" ht="18">
      <c r="A6" s="91">
        <v>4</v>
      </c>
      <c r="B6" s="81" t="s">
        <v>76</v>
      </c>
      <c r="C6" s="81" t="s">
        <v>77</v>
      </c>
      <c r="D6" s="13">
        <v>629</v>
      </c>
      <c r="E6" s="13">
        <v>317</v>
      </c>
      <c r="F6" s="14">
        <v>946</v>
      </c>
      <c r="G6" s="13">
        <v>2</v>
      </c>
      <c r="I6" s="81" t="s">
        <v>71</v>
      </c>
      <c r="J6" s="81" t="s">
        <v>142</v>
      </c>
      <c r="K6" s="13">
        <v>338</v>
      </c>
      <c r="L6" s="13">
        <v>1</v>
      </c>
    </row>
    <row r="7" spans="1:12" ht="18">
      <c r="A7" s="91">
        <v>5</v>
      </c>
      <c r="B7" s="81" t="s">
        <v>43</v>
      </c>
      <c r="C7" s="81" t="s">
        <v>96</v>
      </c>
      <c r="D7" s="13">
        <v>598</v>
      </c>
      <c r="E7" s="13">
        <v>343</v>
      </c>
      <c r="F7" s="14">
        <v>941</v>
      </c>
      <c r="G7" s="13">
        <v>3</v>
      </c>
      <c r="I7" s="81" t="s">
        <v>40</v>
      </c>
      <c r="J7" s="81" t="s">
        <v>90</v>
      </c>
      <c r="K7" s="13">
        <v>338</v>
      </c>
      <c r="L7" s="13">
        <v>3</v>
      </c>
    </row>
    <row r="8" spans="1:12" ht="18">
      <c r="A8" s="91">
        <v>6</v>
      </c>
      <c r="B8" s="81" t="s">
        <v>76</v>
      </c>
      <c r="C8" s="81" t="s">
        <v>78</v>
      </c>
      <c r="D8" s="13">
        <v>594</v>
      </c>
      <c r="E8" s="13">
        <v>344</v>
      </c>
      <c r="F8" s="14">
        <v>938</v>
      </c>
      <c r="G8" s="13">
        <v>0</v>
      </c>
      <c r="I8" s="81" t="s">
        <v>47</v>
      </c>
      <c r="J8" s="81" t="s">
        <v>109</v>
      </c>
      <c r="K8" s="13">
        <v>335</v>
      </c>
      <c r="L8" s="13">
        <v>3</v>
      </c>
    </row>
    <row r="9" spans="1:12" ht="18">
      <c r="A9" s="91">
        <v>7</v>
      </c>
      <c r="B9" s="81" t="s">
        <v>47</v>
      </c>
      <c r="C9" s="81" t="s">
        <v>109</v>
      </c>
      <c r="D9" s="13">
        <v>602</v>
      </c>
      <c r="E9" s="13">
        <v>335</v>
      </c>
      <c r="F9" s="14">
        <v>937</v>
      </c>
      <c r="G9" s="13">
        <v>3</v>
      </c>
      <c r="I9" s="81" t="s">
        <v>30</v>
      </c>
      <c r="J9" s="81" t="s">
        <v>31</v>
      </c>
      <c r="K9" s="13">
        <v>325</v>
      </c>
      <c r="L9" s="13">
        <v>2</v>
      </c>
    </row>
    <row r="10" spans="1:12" ht="18">
      <c r="A10" s="91">
        <v>8</v>
      </c>
      <c r="B10" s="81" t="s">
        <v>75</v>
      </c>
      <c r="C10" s="81" t="s">
        <v>144</v>
      </c>
      <c r="D10" s="13">
        <v>596</v>
      </c>
      <c r="E10" s="13">
        <v>323</v>
      </c>
      <c r="F10" s="14">
        <v>919</v>
      </c>
      <c r="G10" s="13">
        <v>5</v>
      </c>
      <c r="I10" s="81" t="s">
        <v>46</v>
      </c>
      <c r="J10" s="81" t="s">
        <v>107</v>
      </c>
      <c r="K10" s="13">
        <v>324</v>
      </c>
      <c r="L10" s="13">
        <v>0</v>
      </c>
    </row>
    <row r="11" spans="1:12" ht="18">
      <c r="A11" s="91">
        <v>9</v>
      </c>
      <c r="B11" s="81" t="s">
        <v>39</v>
      </c>
      <c r="C11" s="81" t="s">
        <v>89</v>
      </c>
      <c r="D11" s="13">
        <v>605</v>
      </c>
      <c r="E11" s="13">
        <v>314</v>
      </c>
      <c r="F11" s="14">
        <v>919</v>
      </c>
      <c r="G11" s="13">
        <v>4</v>
      </c>
      <c r="I11" s="81" t="s">
        <v>120</v>
      </c>
      <c r="J11" s="81" t="s">
        <v>121</v>
      </c>
      <c r="K11" s="13">
        <v>324</v>
      </c>
      <c r="L11" s="13">
        <v>1</v>
      </c>
    </row>
    <row r="12" spans="1:12" ht="18">
      <c r="A12" s="91">
        <v>10</v>
      </c>
      <c r="B12" s="81" t="s">
        <v>120</v>
      </c>
      <c r="C12" s="81" t="s">
        <v>121</v>
      </c>
      <c r="D12" s="13">
        <v>590</v>
      </c>
      <c r="E12" s="13">
        <v>324</v>
      </c>
      <c r="F12" s="14">
        <v>914</v>
      </c>
      <c r="G12" s="13">
        <v>1</v>
      </c>
      <c r="I12" s="81" t="s">
        <v>63</v>
      </c>
      <c r="J12" s="81" t="s">
        <v>128</v>
      </c>
      <c r="K12" s="13">
        <v>323</v>
      </c>
      <c r="L12" s="13">
        <v>4</v>
      </c>
    </row>
    <row r="13" spans="1:12" ht="18">
      <c r="A13" s="91">
        <v>11</v>
      </c>
      <c r="B13" s="81" t="s">
        <v>44</v>
      </c>
      <c r="C13" s="81" t="s">
        <v>102</v>
      </c>
      <c r="D13" s="13">
        <v>614</v>
      </c>
      <c r="E13" s="13">
        <v>299</v>
      </c>
      <c r="F13" s="14">
        <v>913</v>
      </c>
      <c r="G13" s="13">
        <v>2</v>
      </c>
      <c r="I13" s="81" t="s">
        <v>75</v>
      </c>
      <c r="J13" s="81" t="s">
        <v>144</v>
      </c>
      <c r="K13" s="13">
        <v>323</v>
      </c>
      <c r="L13" s="13">
        <v>5</v>
      </c>
    </row>
    <row r="14" spans="1:12" ht="18">
      <c r="A14" s="91">
        <v>12</v>
      </c>
      <c r="B14" s="81" t="s">
        <v>46</v>
      </c>
      <c r="C14" s="81" t="s">
        <v>107</v>
      </c>
      <c r="D14" s="13">
        <v>586</v>
      </c>
      <c r="E14" s="13">
        <v>324</v>
      </c>
      <c r="F14" s="14">
        <v>910</v>
      </c>
      <c r="G14" s="13">
        <v>0</v>
      </c>
      <c r="I14" s="81" t="s">
        <v>53</v>
      </c>
      <c r="J14" s="81" t="s">
        <v>122</v>
      </c>
      <c r="K14" s="13">
        <v>321</v>
      </c>
      <c r="L14" s="13">
        <v>6</v>
      </c>
    </row>
    <row r="15" spans="1:12" ht="18">
      <c r="A15" s="91">
        <v>13</v>
      </c>
      <c r="B15" s="81" t="s">
        <v>143</v>
      </c>
      <c r="C15" s="81" t="s">
        <v>79</v>
      </c>
      <c r="D15" s="13">
        <v>596</v>
      </c>
      <c r="E15" s="13">
        <v>314</v>
      </c>
      <c r="F15" s="14">
        <v>910</v>
      </c>
      <c r="G15" s="13">
        <v>3</v>
      </c>
      <c r="I15" s="81" t="s">
        <v>51</v>
      </c>
      <c r="J15" s="81" t="s">
        <v>35</v>
      </c>
      <c r="K15" s="13">
        <v>320</v>
      </c>
      <c r="L15" s="13">
        <v>2</v>
      </c>
    </row>
    <row r="16" spans="1:12" ht="18">
      <c r="A16" s="91">
        <v>14</v>
      </c>
      <c r="B16" s="81" t="s">
        <v>52</v>
      </c>
      <c r="C16" s="81" t="s">
        <v>117</v>
      </c>
      <c r="D16" s="13">
        <v>590</v>
      </c>
      <c r="E16" s="13">
        <v>317</v>
      </c>
      <c r="F16" s="14">
        <v>907</v>
      </c>
      <c r="G16" s="13">
        <v>1</v>
      </c>
      <c r="I16" s="81" t="s">
        <v>24</v>
      </c>
      <c r="J16" s="81" t="s">
        <v>81</v>
      </c>
      <c r="K16" s="13">
        <v>319</v>
      </c>
      <c r="L16" s="13">
        <v>6</v>
      </c>
    </row>
    <row r="17" spans="1:12" ht="18">
      <c r="A17" s="91">
        <v>15</v>
      </c>
      <c r="B17" s="81" t="s">
        <v>52</v>
      </c>
      <c r="C17" s="81" t="s">
        <v>118</v>
      </c>
      <c r="D17" s="13">
        <v>598</v>
      </c>
      <c r="E17" s="13">
        <v>307</v>
      </c>
      <c r="F17" s="14">
        <v>905</v>
      </c>
      <c r="G17" s="13">
        <v>2</v>
      </c>
      <c r="I17" s="81" t="s">
        <v>52</v>
      </c>
      <c r="J17" s="81" t="s">
        <v>117</v>
      </c>
      <c r="K17" s="13">
        <v>317</v>
      </c>
      <c r="L17" s="13">
        <v>1</v>
      </c>
    </row>
    <row r="18" spans="1:12" ht="18">
      <c r="A18" s="91">
        <v>16</v>
      </c>
      <c r="B18" s="81" t="s">
        <v>24</v>
      </c>
      <c r="C18" s="81" t="s">
        <v>81</v>
      </c>
      <c r="D18" s="13">
        <v>585</v>
      </c>
      <c r="E18" s="13">
        <v>319</v>
      </c>
      <c r="F18" s="14">
        <v>904</v>
      </c>
      <c r="G18" s="13">
        <v>6</v>
      </c>
      <c r="I18" s="81" t="s">
        <v>76</v>
      </c>
      <c r="J18" s="81" t="s">
        <v>77</v>
      </c>
      <c r="K18" s="13">
        <v>317</v>
      </c>
      <c r="L18" s="13">
        <v>2</v>
      </c>
    </row>
    <row r="19" spans="1:12" ht="18">
      <c r="A19" s="91">
        <v>17</v>
      </c>
      <c r="B19" s="81" t="s">
        <v>75</v>
      </c>
      <c r="C19" s="81" t="s">
        <v>145</v>
      </c>
      <c r="D19" s="13">
        <v>607</v>
      </c>
      <c r="E19" s="13">
        <v>297</v>
      </c>
      <c r="F19" s="14">
        <v>904</v>
      </c>
      <c r="G19" s="13">
        <v>2</v>
      </c>
      <c r="I19" s="81" t="s">
        <v>143</v>
      </c>
      <c r="J19" s="81" t="s">
        <v>79</v>
      </c>
      <c r="K19" s="13">
        <v>314</v>
      </c>
      <c r="L19" s="13">
        <v>3</v>
      </c>
    </row>
    <row r="20" spans="1:12" ht="18">
      <c r="A20" s="91">
        <v>18</v>
      </c>
      <c r="B20" s="81" t="s">
        <v>30</v>
      </c>
      <c r="C20" s="81" t="s">
        <v>31</v>
      </c>
      <c r="D20" s="13">
        <v>577</v>
      </c>
      <c r="E20" s="13">
        <v>325</v>
      </c>
      <c r="F20" s="14">
        <v>902</v>
      </c>
      <c r="G20" s="13">
        <v>2</v>
      </c>
      <c r="I20" s="81" t="s">
        <v>39</v>
      </c>
      <c r="J20" s="81" t="s">
        <v>89</v>
      </c>
      <c r="K20" s="13">
        <v>314</v>
      </c>
      <c r="L20" s="13">
        <v>4</v>
      </c>
    </row>
    <row r="21" spans="1:12" ht="18">
      <c r="A21" s="91">
        <v>19</v>
      </c>
      <c r="B21" s="81" t="s">
        <v>63</v>
      </c>
      <c r="C21" s="81" t="s">
        <v>128</v>
      </c>
      <c r="D21" s="13">
        <v>579</v>
      </c>
      <c r="E21" s="13">
        <v>323</v>
      </c>
      <c r="F21" s="14">
        <v>902</v>
      </c>
      <c r="G21" s="13">
        <v>4</v>
      </c>
      <c r="I21" s="81" t="s">
        <v>40</v>
      </c>
      <c r="J21" s="81" t="s">
        <v>91</v>
      </c>
      <c r="K21" s="13">
        <v>312</v>
      </c>
      <c r="L21" s="13">
        <v>4</v>
      </c>
    </row>
    <row r="22" spans="1:12" ht="18">
      <c r="A22" s="91">
        <v>20</v>
      </c>
      <c r="B22" s="81" t="s">
        <v>53</v>
      </c>
      <c r="C22" s="81" t="s">
        <v>122</v>
      </c>
      <c r="D22" s="13">
        <v>581</v>
      </c>
      <c r="E22" s="13">
        <v>321</v>
      </c>
      <c r="F22" s="14">
        <v>902</v>
      </c>
      <c r="G22" s="13">
        <v>6</v>
      </c>
      <c r="I22" s="81" t="s">
        <v>52</v>
      </c>
      <c r="J22" s="81" t="s">
        <v>118</v>
      </c>
      <c r="K22" s="13">
        <v>307</v>
      </c>
      <c r="L22" s="13">
        <v>2</v>
      </c>
    </row>
    <row r="23" spans="1:12" ht="18">
      <c r="A23" s="91">
        <v>21</v>
      </c>
      <c r="B23" s="81" t="s">
        <v>40</v>
      </c>
      <c r="C23" s="81" t="s">
        <v>91</v>
      </c>
      <c r="D23" s="13">
        <v>588</v>
      </c>
      <c r="E23" s="13">
        <v>312</v>
      </c>
      <c r="F23" s="14">
        <v>900</v>
      </c>
      <c r="G23" s="13">
        <v>4</v>
      </c>
      <c r="I23" s="81" t="s">
        <v>55</v>
      </c>
      <c r="J23" s="81" t="s">
        <v>127</v>
      </c>
      <c r="K23" s="13">
        <v>301</v>
      </c>
      <c r="L23" s="13">
        <v>5</v>
      </c>
    </row>
    <row r="24" spans="1:12" ht="18">
      <c r="A24" s="91">
        <v>22</v>
      </c>
      <c r="B24" s="81" t="s">
        <v>24</v>
      </c>
      <c r="C24" s="81" t="s">
        <v>84</v>
      </c>
      <c r="D24" s="13">
        <v>598</v>
      </c>
      <c r="E24" s="13">
        <v>300</v>
      </c>
      <c r="F24" s="14">
        <v>898</v>
      </c>
      <c r="G24" s="13">
        <v>2</v>
      </c>
      <c r="I24" s="81" t="s">
        <v>24</v>
      </c>
      <c r="J24" s="81" t="s">
        <v>84</v>
      </c>
      <c r="K24" s="13">
        <v>300</v>
      </c>
      <c r="L24" s="13">
        <v>2</v>
      </c>
    </row>
    <row r="25" spans="1:12" ht="18">
      <c r="A25" s="91">
        <v>23</v>
      </c>
      <c r="B25" s="81" t="s">
        <v>38</v>
      </c>
      <c r="C25" s="81" t="s">
        <v>87</v>
      </c>
      <c r="D25" s="13">
        <v>611</v>
      </c>
      <c r="E25" s="13">
        <v>286</v>
      </c>
      <c r="F25" s="14">
        <v>897</v>
      </c>
      <c r="G25" s="13">
        <v>3</v>
      </c>
      <c r="I25" s="81" t="s">
        <v>45</v>
      </c>
      <c r="J25" s="81" t="s">
        <v>104</v>
      </c>
      <c r="K25" s="13">
        <v>300</v>
      </c>
      <c r="L25" s="13">
        <v>5</v>
      </c>
    </row>
    <row r="26" spans="1:12" ht="18">
      <c r="A26" s="91">
        <v>24</v>
      </c>
      <c r="B26" s="81" t="s">
        <v>54</v>
      </c>
      <c r="C26" s="81" t="s">
        <v>124</v>
      </c>
      <c r="D26" s="13">
        <v>621</v>
      </c>
      <c r="E26" s="13">
        <v>276</v>
      </c>
      <c r="F26" s="14">
        <v>897</v>
      </c>
      <c r="G26" s="13">
        <v>6</v>
      </c>
      <c r="I26" s="81" t="s">
        <v>44</v>
      </c>
      <c r="J26" s="81" t="s">
        <v>102</v>
      </c>
      <c r="K26" s="13">
        <v>299</v>
      </c>
      <c r="L26" s="13">
        <v>2</v>
      </c>
    </row>
    <row r="27" spans="1:12" ht="18">
      <c r="A27" s="91">
        <v>25</v>
      </c>
      <c r="B27" s="81" t="s">
        <v>46</v>
      </c>
      <c r="C27" s="81" t="s">
        <v>106</v>
      </c>
      <c r="D27" s="13">
        <v>607</v>
      </c>
      <c r="E27" s="13">
        <v>286</v>
      </c>
      <c r="F27" s="14">
        <v>893</v>
      </c>
      <c r="G27" s="13">
        <v>3</v>
      </c>
      <c r="I27" s="81" t="s">
        <v>44</v>
      </c>
      <c r="J27" s="81" t="s">
        <v>103</v>
      </c>
      <c r="K27" s="13">
        <v>299</v>
      </c>
      <c r="L27" s="13">
        <v>6</v>
      </c>
    </row>
    <row r="28" spans="1:12" ht="18">
      <c r="A28" s="91">
        <v>26</v>
      </c>
      <c r="B28" s="81" t="s">
        <v>55</v>
      </c>
      <c r="C28" s="81" t="s">
        <v>127</v>
      </c>
      <c r="D28" s="13">
        <v>586</v>
      </c>
      <c r="E28" s="13">
        <v>301</v>
      </c>
      <c r="F28" s="14">
        <v>887</v>
      </c>
      <c r="G28" s="13">
        <v>5</v>
      </c>
      <c r="I28" s="81" t="s">
        <v>75</v>
      </c>
      <c r="J28" s="81" t="s">
        <v>145</v>
      </c>
      <c r="K28" s="13">
        <v>297</v>
      </c>
      <c r="L28" s="13">
        <v>2</v>
      </c>
    </row>
    <row r="29" spans="1:12" ht="18">
      <c r="A29" s="91">
        <v>27</v>
      </c>
      <c r="B29" s="81" t="s">
        <v>44</v>
      </c>
      <c r="C29" s="81" t="s">
        <v>103</v>
      </c>
      <c r="D29" s="13">
        <v>587</v>
      </c>
      <c r="E29" s="13">
        <v>299</v>
      </c>
      <c r="F29" s="14">
        <v>886</v>
      </c>
      <c r="G29" s="13">
        <v>6</v>
      </c>
      <c r="I29" s="81" t="s">
        <v>65</v>
      </c>
      <c r="J29" s="81" t="s">
        <v>138</v>
      </c>
      <c r="K29" s="13">
        <v>293</v>
      </c>
      <c r="L29" s="13">
        <v>7</v>
      </c>
    </row>
    <row r="30" spans="1:12" ht="18">
      <c r="A30" s="91">
        <v>28</v>
      </c>
      <c r="B30" s="79" t="s">
        <v>51</v>
      </c>
      <c r="C30" s="81" t="s">
        <v>35</v>
      </c>
      <c r="D30" s="13">
        <v>564</v>
      </c>
      <c r="E30" s="13">
        <v>320</v>
      </c>
      <c r="F30" s="14">
        <v>884</v>
      </c>
      <c r="G30" s="13">
        <v>2</v>
      </c>
      <c r="I30" s="79" t="s">
        <v>39</v>
      </c>
      <c r="J30" s="81" t="s">
        <v>88</v>
      </c>
      <c r="K30" s="13">
        <v>292</v>
      </c>
      <c r="L30" s="13">
        <v>6</v>
      </c>
    </row>
    <row r="31" spans="1:12" ht="18">
      <c r="A31" s="91">
        <v>29</v>
      </c>
      <c r="B31" s="79" t="s">
        <v>37</v>
      </c>
      <c r="C31" s="81" t="s">
        <v>86</v>
      </c>
      <c r="D31" s="13">
        <v>617</v>
      </c>
      <c r="E31" s="13">
        <v>264</v>
      </c>
      <c r="F31" s="14">
        <v>881</v>
      </c>
      <c r="G31" s="13">
        <v>12</v>
      </c>
      <c r="I31" s="79" t="s">
        <v>120</v>
      </c>
      <c r="J31" s="81" t="s">
        <v>119</v>
      </c>
      <c r="K31" s="13">
        <v>289</v>
      </c>
      <c r="L31" s="13">
        <v>4</v>
      </c>
    </row>
    <row r="32" spans="1:12" ht="18">
      <c r="A32" s="91">
        <v>30</v>
      </c>
      <c r="B32" s="79" t="s">
        <v>70</v>
      </c>
      <c r="C32" s="81" t="s">
        <v>165</v>
      </c>
      <c r="D32" s="13">
        <v>594</v>
      </c>
      <c r="E32" s="13">
        <v>283</v>
      </c>
      <c r="F32" s="14">
        <v>877</v>
      </c>
      <c r="G32" s="13">
        <v>10</v>
      </c>
      <c r="I32" s="79" t="s">
        <v>61</v>
      </c>
      <c r="J32" s="81" t="s">
        <v>135</v>
      </c>
      <c r="K32" s="13">
        <v>289</v>
      </c>
      <c r="L32" s="13">
        <v>8</v>
      </c>
    </row>
    <row r="33" spans="1:12" ht="18">
      <c r="A33" s="91">
        <v>31</v>
      </c>
      <c r="B33" s="79" t="s">
        <v>51</v>
      </c>
      <c r="C33" s="81" t="s">
        <v>116</v>
      </c>
      <c r="D33" s="13">
        <v>592</v>
      </c>
      <c r="E33" s="13">
        <v>283</v>
      </c>
      <c r="F33" s="14">
        <v>875</v>
      </c>
      <c r="G33" s="13">
        <v>7</v>
      </c>
      <c r="I33" s="79" t="s">
        <v>38</v>
      </c>
      <c r="J33" s="81" t="s">
        <v>87</v>
      </c>
      <c r="K33" s="13">
        <v>286</v>
      </c>
      <c r="L33" s="13">
        <v>3</v>
      </c>
    </row>
    <row r="34" spans="1:12" ht="18">
      <c r="A34" s="91">
        <v>32</v>
      </c>
      <c r="B34" s="81" t="s">
        <v>37</v>
      </c>
      <c r="C34" s="81" t="s">
        <v>85</v>
      </c>
      <c r="D34" s="13">
        <v>604</v>
      </c>
      <c r="E34" s="13">
        <v>266</v>
      </c>
      <c r="F34" s="14">
        <v>870</v>
      </c>
      <c r="G34" s="13">
        <v>6</v>
      </c>
      <c r="I34" s="81" t="s">
        <v>46</v>
      </c>
      <c r="J34" s="81" t="s">
        <v>106</v>
      </c>
      <c r="K34" s="13">
        <v>286</v>
      </c>
      <c r="L34" s="13">
        <v>3</v>
      </c>
    </row>
    <row r="35" spans="1:12" ht="18">
      <c r="A35" s="91">
        <v>33</v>
      </c>
      <c r="B35" s="81" t="s">
        <v>66</v>
      </c>
      <c r="C35" s="81" t="s">
        <v>140</v>
      </c>
      <c r="D35" s="13">
        <v>596</v>
      </c>
      <c r="E35" s="13">
        <v>272</v>
      </c>
      <c r="F35" s="14">
        <v>868</v>
      </c>
      <c r="G35" s="13">
        <v>5</v>
      </c>
      <c r="I35" s="81" t="s">
        <v>50</v>
      </c>
      <c r="J35" s="81" t="s">
        <v>114</v>
      </c>
      <c r="K35" s="13">
        <v>283</v>
      </c>
      <c r="L35" s="13">
        <v>2</v>
      </c>
    </row>
    <row r="36" spans="1:12" ht="18">
      <c r="A36" s="91">
        <v>34</v>
      </c>
      <c r="B36" s="81" t="s">
        <v>170</v>
      </c>
      <c r="C36" s="81" t="s">
        <v>173</v>
      </c>
      <c r="D36" s="13">
        <v>591</v>
      </c>
      <c r="E36" s="13">
        <v>274</v>
      </c>
      <c r="F36" s="14">
        <v>865</v>
      </c>
      <c r="G36" s="13">
        <v>4</v>
      </c>
      <c r="I36" s="81" t="s">
        <v>51</v>
      </c>
      <c r="J36" s="81" t="s">
        <v>116</v>
      </c>
      <c r="K36" s="13">
        <v>283</v>
      </c>
      <c r="L36" s="13">
        <v>7</v>
      </c>
    </row>
    <row r="37" spans="1:12" ht="18">
      <c r="A37" s="91">
        <v>35</v>
      </c>
      <c r="B37" s="81" t="s">
        <v>45</v>
      </c>
      <c r="C37" s="81" t="s">
        <v>104</v>
      </c>
      <c r="D37" s="13">
        <v>564</v>
      </c>
      <c r="E37" s="13">
        <v>300</v>
      </c>
      <c r="F37" s="14">
        <v>864</v>
      </c>
      <c r="G37" s="13">
        <v>5</v>
      </c>
      <c r="I37" s="81" t="s">
        <v>48</v>
      </c>
      <c r="J37" s="81" t="s">
        <v>111</v>
      </c>
      <c r="K37" s="13">
        <v>283</v>
      </c>
      <c r="L37" s="13">
        <v>7</v>
      </c>
    </row>
    <row r="38" spans="1:12" ht="18">
      <c r="A38" s="91">
        <v>36</v>
      </c>
      <c r="B38" s="81" t="s">
        <v>62</v>
      </c>
      <c r="C38" s="81" t="s">
        <v>181</v>
      </c>
      <c r="D38" s="13">
        <v>586</v>
      </c>
      <c r="E38" s="13">
        <v>278</v>
      </c>
      <c r="F38" s="14">
        <v>864</v>
      </c>
      <c r="G38" s="13">
        <v>2</v>
      </c>
      <c r="I38" s="81" t="s">
        <v>70</v>
      </c>
      <c r="J38" s="81" t="s">
        <v>165</v>
      </c>
      <c r="K38" s="13">
        <v>283</v>
      </c>
      <c r="L38" s="13">
        <v>10</v>
      </c>
    </row>
    <row r="39" spans="1:12" ht="18">
      <c r="A39" s="91">
        <v>37</v>
      </c>
      <c r="B39" s="81" t="s">
        <v>49</v>
      </c>
      <c r="C39" s="81" t="s">
        <v>112</v>
      </c>
      <c r="D39" s="13">
        <v>584</v>
      </c>
      <c r="E39" s="13">
        <v>278</v>
      </c>
      <c r="F39" s="14">
        <v>862</v>
      </c>
      <c r="G39" s="13">
        <v>5</v>
      </c>
      <c r="I39" s="81" t="s">
        <v>72</v>
      </c>
      <c r="J39" s="81" t="s">
        <v>73</v>
      </c>
      <c r="K39" s="13">
        <v>281</v>
      </c>
      <c r="L39" s="13">
        <v>6</v>
      </c>
    </row>
    <row r="40" spans="1:12" ht="18">
      <c r="A40" s="91">
        <v>38</v>
      </c>
      <c r="B40" s="81" t="s">
        <v>47</v>
      </c>
      <c r="C40" s="81" t="s">
        <v>108</v>
      </c>
      <c r="D40" s="13">
        <v>591</v>
      </c>
      <c r="E40" s="13">
        <v>271</v>
      </c>
      <c r="F40" s="14">
        <v>862</v>
      </c>
      <c r="G40" s="13">
        <v>7</v>
      </c>
      <c r="I40" s="81" t="s">
        <v>50</v>
      </c>
      <c r="J40" s="81" t="s">
        <v>115</v>
      </c>
      <c r="K40" s="13">
        <v>280</v>
      </c>
      <c r="L40" s="13">
        <v>7</v>
      </c>
    </row>
    <row r="41" spans="1:12" ht="18">
      <c r="A41" s="91">
        <v>39</v>
      </c>
      <c r="B41" s="81" t="s">
        <v>48</v>
      </c>
      <c r="C41" s="81" t="s">
        <v>111</v>
      </c>
      <c r="D41" s="13">
        <v>578</v>
      </c>
      <c r="E41" s="13">
        <v>283</v>
      </c>
      <c r="F41" s="14">
        <v>861</v>
      </c>
      <c r="G41" s="13">
        <v>7</v>
      </c>
      <c r="I41" s="81" t="s">
        <v>62</v>
      </c>
      <c r="J41" s="81" t="s">
        <v>181</v>
      </c>
      <c r="K41" s="13">
        <v>278</v>
      </c>
      <c r="L41" s="13">
        <v>2</v>
      </c>
    </row>
    <row r="42" spans="1:12" ht="18">
      <c r="A42" s="91">
        <v>40</v>
      </c>
      <c r="B42" s="81" t="s">
        <v>72</v>
      </c>
      <c r="C42" s="81" t="s">
        <v>73</v>
      </c>
      <c r="D42" s="13">
        <v>580</v>
      </c>
      <c r="E42" s="13">
        <v>281</v>
      </c>
      <c r="F42" s="14">
        <v>861</v>
      </c>
      <c r="G42" s="13">
        <v>6</v>
      </c>
      <c r="I42" s="81" t="s">
        <v>49</v>
      </c>
      <c r="J42" s="81" t="s">
        <v>112</v>
      </c>
      <c r="K42" s="13">
        <v>278</v>
      </c>
      <c r="L42" s="13">
        <v>5</v>
      </c>
    </row>
    <row r="43" spans="1:12" ht="18">
      <c r="A43" s="91">
        <v>41</v>
      </c>
      <c r="B43" s="81" t="s">
        <v>120</v>
      </c>
      <c r="C43" s="81" t="s">
        <v>119</v>
      </c>
      <c r="D43" s="13">
        <v>571</v>
      </c>
      <c r="E43" s="13">
        <v>289</v>
      </c>
      <c r="F43" s="14">
        <v>860</v>
      </c>
      <c r="G43" s="13">
        <v>4</v>
      </c>
      <c r="I43" s="81" t="s">
        <v>54</v>
      </c>
      <c r="J43" s="81" t="s">
        <v>124</v>
      </c>
      <c r="K43" s="13">
        <v>276</v>
      </c>
      <c r="L43" s="13">
        <v>6</v>
      </c>
    </row>
    <row r="44" spans="1:12" ht="18">
      <c r="A44" s="91">
        <v>42</v>
      </c>
      <c r="B44" s="81" t="s">
        <v>50</v>
      </c>
      <c r="C44" s="81" t="s">
        <v>115</v>
      </c>
      <c r="D44" s="13">
        <v>580</v>
      </c>
      <c r="E44" s="13">
        <v>280</v>
      </c>
      <c r="F44" s="14">
        <v>860</v>
      </c>
      <c r="G44" s="13">
        <v>7</v>
      </c>
      <c r="I44" s="81" t="s">
        <v>54</v>
      </c>
      <c r="J44" s="81" t="s">
        <v>125</v>
      </c>
      <c r="K44" s="13">
        <v>275</v>
      </c>
      <c r="L44" s="13">
        <v>11</v>
      </c>
    </row>
    <row r="45" spans="1:12" ht="18">
      <c r="A45" s="91">
        <v>43</v>
      </c>
      <c r="B45" s="81" t="s">
        <v>59</v>
      </c>
      <c r="C45" s="81" t="s">
        <v>181</v>
      </c>
      <c r="D45" s="13">
        <v>588</v>
      </c>
      <c r="E45" s="13">
        <v>271</v>
      </c>
      <c r="F45" s="14">
        <v>859</v>
      </c>
      <c r="G45" s="13">
        <v>4</v>
      </c>
      <c r="I45" s="81" t="s">
        <v>170</v>
      </c>
      <c r="J45" s="81" t="s">
        <v>173</v>
      </c>
      <c r="K45" s="13">
        <v>274</v>
      </c>
      <c r="L45" s="13">
        <v>4</v>
      </c>
    </row>
    <row r="46" spans="1:12" ht="18">
      <c r="A46" s="91">
        <v>44</v>
      </c>
      <c r="B46" s="81" t="s">
        <v>50</v>
      </c>
      <c r="C46" s="81" t="s">
        <v>114</v>
      </c>
      <c r="D46" s="13">
        <v>573</v>
      </c>
      <c r="E46" s="13">
        <v>283</v>
      </c>
      <c r="F46" s="14">
        <v>856</v>
      </c>
      <c r="G46" s="13">
        <v>2</v>
      </c>
      <c r="I46" s="81" t="s">
        <v>66</v>
      </c>
      <c r="J46" s="81" t="s">
        <v>139</v>
      </c>
      <c r="K46" s="13">
        <v>274</v>
      </c>
      <c r="L46" s="13">
        <v>5</v>
      </c>
    </row>
    <row r="47" spans="1:12" ht="18">
      <c r="A47" s="91">
        <v>45</v>
      </c>
      <c r="B47" s="81" t="s">
        <v>55</v>
      </c>
      <c r="C47" s="81" t="s">
        <v>126</v>
      </c>
      <c r="D47" s="13">
        <v>590</v>
      </c>
      <c r="E47" s="13">
        <v>263</v>
      </c>
      <c r="F47" s="14">
        <v>853</v>
      </c>
      <c r="G47" s="13">
        <v>4</v>
      </c>
      <c r="I47" s="81" t="s">
        <v>70</v>
      </c>
      <c r="J47" s="81" t="s">
        <v>166</v>
      </c>
      <c r="K47" s="13">
        <v>273</v>
      </c>
      <c r="L47" s="13">
        <v>7</v>
      </c>
    </row>
    <row r="48" spans="1:12" ht="18">
      <c r="A48" s="91">
        <v>46</v>
      </c>
      <c r="B48" s="81" t="s">
        <v>30</v>
      </c>
      <c r="C48" s="81" t="s">
        <v>32</v>
      </c>
      <c r="D48" s="13">
        <v>594</v>
      </c>
      <c r="E48" s="13">
        <v>259</v>
      </c>
      <c r="F48" s="14">
        <v>853</v>
      </c>
      <c r="G48" s="13">
        <v>9</v>
      </c>
      <c r="I48" s="81" t="s">
        <v>23</v>
      </c>
      <c r="J48" s="81" t="s">
        <v>35</v>
      </c>
      <c r="K48" s="13">
        <v>273</v>
      </c>
      <c r="L48" s="13">
        <v>8</v>
      </c>
    </row>
    <row r="49" spans="1:12" ht="18">
      <c r="A49" s="91">
        <v>47</v>
      </c>
      <c r="B49" s="81" t="s">
        <v>39</v>
      </c>
      <c r="C49" s="81" t="s">
        <v>88</v>
      </c>
      <c r="D49" s="13">
        <v>560</v>
      </c>
      <c r="E49" s="13">
        <v>292</v>
      </c>
      <c r="F49" s="14">
        <v>852</v>
      </c>
      <c r="G49" s="13">
        <v>6</v>
      </c>
      <c r="I49" s="81" t="s">
        <v>66</v>
      </c>
      <c r="J49" s="81" t="s">
        <v>140</v>
      </c>
      <c r="K49" s="13">
        <v>272</v>
      </c>
      <c r="L49" s="13">
        <v>5</v>
      </c>
    </row>
    <row r="50" spans="1:12" ht="18">
      <c r="A50" s="91">
        <v>48</v>
      </c>
      <c r="B50" s="81" t="s">
        <v>66</v>
      </c>
      <c r="C50" s="81" t="s">
        <v>139</v>
      </c>
      <c r="D50" s="13">
        <v>578</v>
      </c>
      <c r="E50" s="13">
        <v>274</v>
      </c>
      <c r="F50" s="14">
        <v>852</v>
      </c>
      <c r="G50" s="13">
        <v>5</v>
      </c>
      <c r="I50" s="81" t="s">
        <v>59</v>
      </c>
      <c r="J50" s="81" t="s">
        <v>181</v>
      </c>
      <c r="K50" s="13">
        <v>271</v>
      </c>
      <c r="L50" s="13">
        <v>4</v>
      </c>
    </row>
    <row r="51" spans="1:12" ht="18">
      <c r="A51" s="91">
        <v>49</v>
      </c>
      <c r="B51" s="81" t="s">
        <v>25</v>
      </c>
      <c r="C51" s="81" t="s">
        <v>82</v>
      </c>
      <c r="D51" s="13">
        <v>579</v>
      </c>
      <c r="E51" s="13">
        <v>271</v>
      </c>
      <c r="F51" s="14">
        <v>850</v>
      </c>
      <c r="G51" s="13">
        <v>6</v>
      </c>
      <c r="I51" s="81" t="s">
        <v>25</v>
      </c>
      <c r="J51" s="81" t="s">
        <v>82</v>
      </c>
      <c r="K51" s="13">
        <v>271</v>
      </c>
      <c r="L51" s="13">
        <v>6</v>
      </c>
    </row>
    <row r="52" spans="1:12" ht="18">
      <c r="A52" s="91">
        <v>50</v>
      </c>
      <c r="B52" s="81" t="s">
        <v>61</v>
      </c>
      <c r="C52" s="81" t="s">
        <v>135</v>
      </c>
      <c r="D52" s="13">
        <v>560</v>
      </c>
      <c r="E52" s="13">
        <v>289</v>
      </c>
      <c r="F52" s="14">
        <v>849</v>
      </c>
      <c r="G52" s="13">
        <v>8</v>
      </c>
      <c r="I52" s="81" t="s">
        <v>47</v>
      </c>
      <c r="J52" s="81" t="s">
        <v>108</v>
      </c>
      <c r="K52" s="13">
        <v>271</v>
      </c>
      <c r="L52" s="13">
        <v>7</v>
      </c>
    </row>
    <row r="53" spans="1:12" ht="18">
      <c r="A53" s="91">
        <v>51</v>
      </c>
      <c r="B53" s="81" t="s">
        <v>63</v>
      </c>
      <c r="C53" s="81" t="s">
        <v>129</v>
      </c>
      <c r="D53" s="13">
        <v>577</v>
      </c>
      <c r="E53" s="13">
        <v>270</v>
      </c>
      <c r="F53" s="14">
        <v>847</v>
      </c>
      <c r="G53" s="13">
        <v>3</v>
      </c>
      <c r="I53" s="81" t="s">
        <v>63</v>
      </c>
      <c r="J53" s="81" t="s">
        <v>129</v>
      </c>
      <c r="K53" s="13">
        <v>270</v>
      </c>
      <c r="L53" s="13">
        <v>3</v>
      </c>
    </row>
    <row r="54" spans="1:12" ht="18">
      <c r="A54" s="91">
        <v>52</v>
      </c>
      <c r="B54" s="81" t="s">
        <v>65</v>
      </c>
      <c r="C54" s="81" t="s">
        <v>138</v>
      </c>
      <c r="D54" s="13">
        <v>553</v>
      </c>
      <c r="E54" s="13">
        <v>293</v>
      </c>
      <c r="F54" s="14">
        <v>846</v>
      </c>
      <c r="G54" s="13">
        <v>7</v>
      </c>
      <c r="I54" s="81" t="s">
        <v>37</v>
      </c>
      <c r="J54" s="81" t="s">
        <v>85</v>
      </c>
      <c r="K54" s="13">
        <v>266</v>
      </c>
      <c r="L54" s="13">
        <v>6</v>
      </c>
    </row>
    <row r="55" spans="1:12" ht="18">
      <c r="A55" s="91">
        <v>53</v>
      </c>
      <c r="B55" s="81" t="s">
        <v>54</v>
      </c>
      <c r="C55" s="81" t="s">
        <v>125</v>
      </c>
      <c r="D55" s="13">
        <v>569</v>
      </c>
      <c r="E55" s="13">
        <v>275</v>
      </c>
      <c r="F55" s="14">
        <v>844</v>
      </c>
      <c r="G55" s="13">
        <v>11</v>
      </c>
      <c r="I55" s="81" t="s">
        <v>23</v>
      </c>
      <c r="J55" s="81" t="s">
        <v>36</v>
      </c>
      <c r="K55" s="13">
        <v>265</v>
      </c>
      <c r="L55" s="13">
        <v>9</v>
      </c>
    </row>
    <row r="56" spans="1:12" ht="18">
      <c r="A56" s="91">
        <v>54</v>
      </c>
      <c r="B56" s="81" t="s">
        <v>48</v>
      </c>
      <c r="C56" s="81" t="s">
        <v>110</v>
      </c>
      <c r="D56" s="13">
        <v>596</v>
      </c>
      <c r="E56" s="13">
        <v>245</v>
      </c>
      <c r="F56" s="14">
        <v>841</v>
      </c>
      <c r="G56" s="13">
        <v>7</v>
      </c>
      <c r="I56" s="81" t="s">
        <v>37</v>
      </c>
      <c r="J56" s="81" t="s">
        <v>86</v>
      </c>
      <c r="K56" s="13">
        <v>264</v>
      </c>
      <c r="L56" s="13">
        <v>12</v>
      </c>
    </row>
    <row r="57" spans="1:12" ht="18">
      <c r="A57" s="91">
        <v>55</v>
      </c>
      <c r="B57" s="81" t="s">
        <v>70</v>
      </c>
      <c r="C57" s="81" t="s">
        <v>166</v>
      </c>
      <c r="D57" s="13">
        <v>565</v>
      </c>
      <c r="E57" s="13">
        <v>273</v>
      </c>
      <c r="F57" s="14">
        <v>838</v>
      </c>
      <c r="G57" s="13">
        <v>7</v>
      </c>
      <c r="I57" s="81" t="s">
        <v>55</v>
      </c>
      <c r="J57" s="81" t="s">
        <v>126</v>
      </c>
      <c r="K57" s="13">
        <v>263</v>
      </c>
      <c r="L57" s="13">
        <v>4</v>
      </c>
    </row>
    <row r="58" spans="1:12" ht="18">
      <c r="A58" s="91">
        <v>56</v>
      </c>
      <c r="B58" s="81" t="s">
        <v>67</v>
      </c>
      <c r="C58" s="81" t="s">
        <v>162</v>
      </c>
      <c r="D58" s="13">
        <v>589</v>
      </c>
      <c r="E58" s="13">
        <v>247</v>
      </c>
      <c r="F58" s="14">
        <v>836</v>
      </c>
      <c r="G58" s="13">
        <v>10</v>
      </c>
      <c r="I58" s="81" t="s">
        <v>21</v>
      </c>
      <c r="J58" s="81" t="s">
        <v>29</v>
      </c>
      <c r="K58" s="13">
        <v>261</v>
      </c>
      <c r="L58" s="13">
        <v>9</v>
      </c>
    </row>
    <row r="59" spans="1:12" ht="18">
      <c r="A59" s="91">
        <v>57</v>
      </c>
      <c r="B59" s="81" t="s">
        <v>69</v>
      </c>
      <c r="C59" s="81" t="s">
        <v>168</v>
      </c>
      <c r="D59" s="13">
        <v>578</v>
      </c>
      <c r="E59" s="13">
        <v>257</v>
      </c>
      <c r="F59" s="14">
        <v>835</v>
      </c>
      <c r="G59" s="13">
        <v>8</v>
      </c>
      <c r="I59" s="81" t="s">
        <v>53</v>
      </c>
      <c r="J59" s="81" t="s">
        <v>123</v>
      </c>
      <c r="K59" s="13">
        <v>260</v>
      </c>
      <c r="L59" s="13">
        <v>10</v>
      </c>
    </row>
    <row r="60" spans="1:12" ht="18">
      <c r="A60" s="91">
        <v>58</v>
      </c>
      <c r="B60" s="81" t="s">
        <v>69</v>
      </c>
      <c r="C60" s="81" t="s">
        <v>167</v>
      </c>
      <c r="D60" s="13">
        <v>576</v>
      </c>
      <c r="E60" s="13">
        <v>258</v>
      </c>
      <c r="F60" s="14">
        <v>834</v>
      </c>
      <c r="G60" s="13">
        <v>8</v>
      </c>
      <c r="I60" s="81" t="s">
        <v>30</v>
      </c>
      <c r="J60" s="81" t="s">
        <v>32</v>
      </c>
      <c r="K60" s="13">
        <v>259</v>
      </c>
      <c r="L60" s="13">
        <v>9</v>
      </c>
    </row>
    <row r="61" spans="1:12" ht="18">
      <c r="A61" s="91">
        <v>59</v>
      </c>
      <c r="B61" s="81" t="s">
        <v>22</v>
      </c>
      <c r="C61" s="81" t="s">
        <v>33</v>
      </c>
      <c r="D61" s="13">
        <v>588</v>
      </c>
      <c r="E61" s="13">
        <v>244</v>
      </c>
      <c r="F61" s="14">
        <v>832</v>
      </c>
      <c r="G61" s="13">
        <v>9</v>
      </c>
      <c r="I61" s="81" t="s">
        <v>69</v>
      </c>
      <c r="J61" s="81" t="s">
        <v>167</v>
      </c>
      <c r="K61" s="13">
        <v>258</v>
      </c>
      <c r="L61" s="13">
        <v>8</v>
      </c>
    </row>
    <row r="62" spans="1:12" ht="18">
      <c r="A62" s="91">
        <v>60</v>
      </c>
      <c r="B62" s="81" t="s">
        <v>61</v>
      </c>
      <c r="C62" s="81" t="s">
        <v>136</v>
      </c>
      <c r="D62" s="13">
        <v>578</v>
      </c>
      <c r="E62" s="13">
        <v>252</v>
      </c>
      <c r="F62" s="14">
        <v>830</v>
      </c>
      <c r="G62" s="13">
        <v>14</v>
      </c>
      <c r="I62" s="81" t="s">
        <v>68</v>
      </c>
      <c r="J62" s="81" t="s">
        <v>163</v>
      </c>
      <c r="K62" s="13">
        <v>258</v>
      </c>
      <c r="L62" s="13">
        <v>13</v>
      </c>
    </row>
    <row r="63" spans="1:12" ht="18">
      <c r="A63" s="91">
        <v>61</v>
      </c>
      <c r="B63" s="81" t="s">
        <v>21</v>
      </c>
      <c r="C63" s="81" t="s">
        <v>29</v>
      </c>
      <c r="D63" s="13">
        <v>565</v>
      </c>
      <c r="E63" s="13">
        <v>261</v>
      </c>
      <c r="F63" s="14">
        <v>826</v>
      </c>
      <c r="G63" s="13">
        <v>9</v>
      </c>
      <c r="I63" s="81" t="s">
        <v>146</v>
      </c>
      <c r="J63" s="81" t="s">
        <v>150</v>
      </c>
      <c r="K63" s="13">
        <v>257</v>
      </c>
      <c r="L63" s="13">
        <v>6</v>
      </c>
    </row>
    <row r="64" spans="1:12" ht="18">
      <c r="A64" s="91">
        <v>62</v>
      </c>
      <c r="B64" s="81" t="s">
        <v>59</v>
      </c>
      <c r="C64" s="81" t="s">
        <v>132</v>
      </c>
      <c r="D64" s="13">
        <v>573</v>
      </c>
      <c r="E64" s="13">
        <v>253</v>
      </c>
      <c r="F64" s="14">
        <v>826</v>
      </c>
      <c r="G64" s="13">
        <v>8</v>
      </c>
      <c r="I64" s="81" t="s">
        <v>69</v>
      </c>
      <c r="J64" s="81" t="s">
        <v>168</v>
      </c>
      <c r="K64" s="13">
        <v>257</v>
      </c>
      <c r="L64" s="13">
        <v>8</v>
      </c>
    </row>
    <row r="65" spans="1:12" ht="18">
      <c r="A65" s="91">
        <v>63</v>
      </c>
      <c r="B65" s="81" t="s">
        <v>45</v>
      </c>
      <c r="C65" s="81" t="s">
        <v>105</v>
      </c>
      <c r="D65" s="13">
        <v>577</v>
      </c>
      <c r="E65" s="13">
        <v>246</v>
      </c>
      <c r="F65" s="14">
        <v>823</v>
      </c>
      <c r="G65" s="13">
        <v>9</v>
      </c>
      <c r="I65" s="81" t="s">
        <v>146</v>
      </c>
      <c r="J65" s="81" t="s">
        <v>149</v>
      </c>
      <c r="K65" s="13">
        <v>255</v>
      </c>
      <c r="L65" s="13">
        <v>4</v>
      </c>
    </row>
    <row r="66" spans="1:12" ht="18">
      <c r="A66" s="91">
        <v>64</v>
      </c>
      <c r="B66" s="81" t="s">
        <v>62</v>
      </c>
      <c r="C66" s="81" t="s">
        <v>180</v>
      </c>
      <c r="D66" s="13">
        <v>578</v>
      </c>
      <c r="E66" s="13">
        <v>244</v>
      </c>
      <c r="F66" s="14">
        <v>822</v>
      </c>
      <c r="G66" s="13">
        <v>11</v>
      </c>
      <c r="I66" s="81" t="s">
        <v>59</v>
      </c>
      <c r="J66" s="81" t="s">
        <v>132</v>
      </c>
      <c r="K66" s="13">
        <v>253</v>
      </c>
      <c r="L66" s="13">
        <v>8</v>
      </c>
    </row>
    <row r="67" spans="1:12" ht="18">
      <c r="A67" s="91">
        <v>65</v>
      </c>
      <c r="B67" s="81" t="s">
        <v>23</v>
      </c>
      <c r="C67" s="81" t="s">
        <v>35</v>
      </c>
      <c r="D67" s="13">
        <v>547</v>
      </c>
      <c r="E67" s="13">
        <v>273</v>
      </c>
      <c r="F67" s="14">
        <v>820</v>
      </c>
      <c r="G67" s="13">
        <v>8</v>
      </c>
      <c r="I67" s="81" t="s">
        <v>61</v>
      </c>
      <c r="J67" s="81" t="s">
        <v>136</v>
      </c>
      <c r="K67" s="13">
        <v>252</v>
      </c>
      <c r="L67" s="13">
        <v>14</v>
      </c>
    </row>
    <row r="68" spans="1:12" ht="18">
      <c r="A68" s="91">
        <v>66</v>
      </c>
      <c r="B68" s="81" t="s">
        <v>68</v>
      </c>
      <c r="C68" s="81" t="s">
        <v>163</v>
      </c>
      <c r="D68" s="13">
        <v>561</v>
      </c>
      <c r="E68" s="13">
        <v>258</v>
      </c>
      <c r="F68" s="14">
        <v>819</v>
      </c>
      <c r="G68" s="13">
        <v>13</v>
      </c>
      <c r="I68" s="81" t="s">
        <v>67</v>
      </c>
      <c r="J68" s="81" t="s">
        <v>161</v>
      </c>
      <c r="K68" s="13">
        <v>251</v>
      </c>
      <c r="L68" s="13">
        <v>18</v>
      </c>
    </row>
    <row r="69" spans="1:12" ht="18">
      <c r="A69" s="91">
        <v>67</v>
      </c>
      <c r="B69" s="81" t="s">
        <v>146</v>
      </c>
      <c r="C69" s="81" t="s">
        <v>150</v>
      </c>
      <c r="D69" s="13">
        <v>562</v>
      </c>
      <c r="E69" s="13">
        <v>257</v>
      </c>
      <c r="F69" s="14">
        <v>819</v>
      </c>
      <c r="G69" s="13">
        <v>6</v>
      </c>
      <c r="I69" s="81" t="s">
        <v>65</v>
      </c>
      <c r="J69" s="81" t="s">
        <v>137</v>
      </c>
      <c r="K69" s="13">
        <v>249</v>
      </c>
      <c r="L69" s="13">
        <v>6</v>
      </c>
    </row>
    <row r="70" spans="1:12" ht="18">
      <c r="A70" s="91">
        <v>68</v>
      </c>
      <c r="B70" s="81" t="s">
        <v>23</v>
      </c>
      <c r="C70" s="81" t="s">
        <v>36</v>
      </c>
      <c r="D70" s="13">
        <v>551</v>
      </c>
      <c r="E70" s="13">
        <v>265</v>
      </c>
      <c r="F70" s="14">
        <v>816</v>
      </c>
      <c r="G70" s="13">
        <v>9</v>
      </c>
      <c r="I70" s="81" t="s">
        <v>49</v>
      </c>
      <c r="J70" s="81" t="s">
        <v>113</v>
      </c>
      <c r="K70" s="13">
        <v>248</v>
      </c>
      <c r="L70" s="13">
        <v>13</v>
      </c>
    </row>
    <row r="71" spans="1:12" ht="18">
      <c r="A71" s="91">
        <v>69</v>
      </c>
      <c r="B71" s="81" t="s">
        <v>146</v>
      </c>
      <c r="C71" s="81" t="s">
        <v>149</v>
      </c>
      <c r="D71" s="13">
        <v>561</v>
      </c>
      <c r="E71" s="13">
        <v>255</v>
      </c>
      <c r="F71" s="14">
        <v>816</v>
      </c>
      <c r="G71" s="13">
        <v>4</v>
      </c>
      <c r="I71" s="81" t="s">
        <v>67</v>
      </c>
      <c r="J71" s="81" t="s">
        <v>162</v>
      </c>
      <c r="K71" s="13">
        <v>247</v>
      </c>
      <c r="L71" s="13">
        <v>10</v>
      </c>
    </row>
    <row r="72" spans="1:12" ht="18">
      <c r="A72" s="91">
        <v>70</v>
      </c>
      <c r="B72" s="81" t="s">
        <v>49</v>
      </c>
      <c r="C72" s="81" t="s">
        <v>113</v>
      </c>
      <c r="D72" s="13">
        <v>564</v>
      </c>
      <c r="E72" s="13">
        <v>248</v>
      </c>
      <c r="F72" s="14">
        <v>812</v>
      </c>
      <c r="G72" s="13">
        <v>13</v>
      </c>
      <c r="I72" s="81" t="s">
        <v>45</v>
      </c>
      <c r="J72" s="81" t="s">
        <v>105</v>
      </c>
      <c r="K72" s="13">
        <v>246</v>
      </c>
      <c r="L72" s="13">
        <v>9</v>
      </c>
    </row>
    <row r="73" spans="1:12" ht="18">
      <c r="A73" s="91">
        <v>71</v>
      </c>
      <c r="B73" s="81" t="s">
        <v>172</v>
      </c>
      <c r="C73" s="81" t="s">
        <v>177</v>
      </c>
      <c r="D73" s="13">
        <v>565</v>
      </c>
      <c r="E73" s="13">
        <v>246</v>
      </c>
      <c r="F73" s="14">
        <v>811</v>
      </c>
      <c r="G73" s="13">
        <v>13</v>
      </c>
      <c r="I73" s="81" t="s">
        <v>22</v>
      </c>
      <c r="J73" s="81" t="s">
        <v>34</v>
      </c>
      <c r="K73" s="13">
        <v>246</v>
      </c>
      <c r="L73" s="13">
        <v>12</v>
      </c>
    </row>
    <row r="74" spans="1:12" ht="18">
      <c r="A74" s="91">
        <v>72</v>
      </c>
      <c r="B74" s="81" t="s">
        <v>64</v>
      </c>
      <c r="C74" s="81" t="s">
        <v>130</v>
      </c>
      <c r="D74" s="13">
        <v>573</v>
      </c>
      <c r="E74" s="13">
        <v>238</v>
      </c>
      <c r="F74" s="14">
        <v>811</v>
      </c>
      <c r="G74" s="13">
        <v>17</v>
      </c>
      <c r="I74" s="81" t="s">
        <v>172</v>
      </c>
      <c r="J74" s="81" t="s">
        <v>177</v>
      </c>
      <c r="K74" s="13">
        <v>246</v>
      </c>
      <c r="L74" s="13">
        <v>13</v>
      </c>
    </row>
    <row r="75" spans="1:12" ht="18">
      <c r="A75" s="91">
        <v>73</v>
      </c>
      <c r="B75" s="81" t="s">
        <v>20</v>
      </c>
      <c r="C75" s="81" t="s">
        <v>26</v>
      </c>
      <c r="D75" s="13">
        <v>584</v>
      </c>
      <c r="E75" s="13">
        <v>226</v>
      </c>
      <c r="F75" s="14">
        <v>810</v>
      </c>
      <c r="G75" s="13">
        <v>13</v>
      </c>
      <c r="I75" s="81" t="s">
        <v>48</v>
      </c>
      <c r="J75" s="81" t="s">
        <v>110</v>
      </c>
      <c r="K75" s="13">
        <v>245</v>
      </c>
      <c r="L75" s="13">
        <v>7</v>
      </c>
    </row>
    <row r="76" spans="1:12" ht="18">
      <c r="A76" s="91">
        <v>74</v>
      </c>
      <c r="B76" s="81" t="s">
        <v>65</v>
      </c>
      <c r="C76" s="81" t="s">
        <v>137</v>
      </c>
      <c r="D76" s="13">
        <v>559</v>
      </c>
      <c r="E76" s="13">
        <v>249</v>
      </c>
      <c r="F76" s="14">
        <v>808</v>
      </c>
      <c r="G76" s="13">
        <v>6</v>
      </c>
      <c r="I76" s="81" t="s">
        <v>22</v>
      </c>
      <c r="J76" s="81" t="s">
        <v>33</v>
      </c>
      <c r="K76" s="13">
        <v>244</v>
      </c>
      <c r="L76" s="13">
        <v>9</v>
      </c>
    </row>
    <row r="77" spans="1:12" ht="18">
      <c r="A77" s="91">
        <v>75</v>
      </c>
      <c r="B77" s="81" t="s">
        <v>53</v>
      </c>
      <c r="C77" s="81" t="s">
        <v>123</v>
      </c>
      <c r="D77" s="13">
        <v>546</v>
      </c>
      <c r="E77" s="13">
        <v>260</v>
      </c>
      <c r="F77" s="14">
        <v>806</v>
      </c>
      <c r="G77" s="13">
        <v>10</v>
      </c>
      <c r="I77" s="81" t="s">
        <v>62</v>
      </c>
      <c r="J77" s="81" t="s">
        <v>180</v>
      </c>
      <c r="K77" s="13">
        <v>244</v>
      </c>
      <c r="L77" s="13">
        <v>11</v>
      </c>
    </row>
    <row r="78" spans="1:12" ht="18">
      <c r="A78" s="91">
        <v>76</v>
      </c>
      <c r="B78" s="81" t="s">
        <v>22</v>
      </c>
      <c r="C78" s="81" t="s">
        <v>34</v>
      </c>
      <c r="D78" s="13">
        <v>560</v>
      </c>
      <c r="E78" s="13">
        <v>246</v>
      </c>
      <c r="F78" s="14">
        <v>806</v>
      </c>
      <c r="G78" s="13">
        <v>12</v>
      </c>
      <c r="I78" s="81" t="s">
        <v>25</v>
      </c>
      <c r="J78" s="81" t="s">
        <v>83</v>
      </c>
      <c r="K78" s="13">
        <v>242</v>
      </c>
      <c r="L78" s="13">
        <v>7</v>
      </c>
    </row>
    <row r="79" spans="1:12" ht="18">
      <c r="A79" s="91">
        <v>77</v>
      </c>
      <c r="B79" s="81" t="s">
        <v>41</v>
      </c>
      <c r="C79" s="81" t="s">
        <v>92</v>
      </c>
      <c r="D79" s="13">
        <v>558</v>
      </c>
      <c r="E79" s="13">
        <v>238</v>
      </c>
      <c r="F79" s="14">
        <v>796</v>
      </c>
      <c r="G79" s="13">
        <v>16</v>
      </c>
      <c r="I79" s="81" t="s">
        <v>41</v>
      </c>
      <c r="J79" s="81" t="s">
        <v>92</v>
      </c>
      <c r="K79" s="13">
        <v>238</v>
      </c>
      <c r="L79" s="13">
        <v>16</v>
      </c>
    </row>
    <row r="80" spans="1:12" ht="18">
      <c r="A80" s="91">
        <v>78</v>
      </c>
      <c r="B80" s="81" t="s">
        <v>60</v>
      </c>
      <c r="C80" s="81" t="s">
        <v>133</v>
      </c>
      <c r="D80" s="13">
        <v>569</v>
      </c>
      <c r="E80" s="13">
        <v>226</v>
      </c>
      <c r="F80" s="14">
        <v>795</v>
      </c>
      <c r="G80" s="13">
        <v>21</v>
      </c>
      <c r="I80" s="81" t="s">
        <v>64</v>
      </c>
      <c r="J80" s="81" t="s">
        <v>130</v>
      </c>
      <c r="K80" s="13">
        <v>238</v>
      </c>
      <c r="L80" s="13">
        <v>17</v>
      </c>
    </row>
    <row r="81" spans="1:12" ht="18">
      <c r="A81" s="91">
        <v>79</v>
      </c>
      <c r="B81" s="81" t="s">
        <v>67</v>
      </c>
      <c r="C81" s="81" t="s">
        <v>161</v>
      </c>
      <c r="D81" s="13">
        <v>542</v>
      </c>
      <c r="E81" s="13">
        <v>251</v>
      </c>
      <c r="F81" s="14">
        <v>793</v>
      </c>
      <c r="G81" s="13">
        <v>18</v>
      </c>
      <c r="I81" s="81" t="s">
        <v>42</v>
      </c>
      <c r="J81" s="81" t="s">
        <v>94</v>
      </c>
      <c r="K81" s="13">
        <v>235</v>
      </c>
      <c r="L81" s="13">
        <v>19</v>
      </c>
    </row>
    <row r="82" spans="1:12" ht="18">
      <c r="A82" s="91">
        <v>80</v>
      </c>
      <c r="B82" s="81" t="s">
        <v>42</v>
      </c>
      <c r="C82" s="81" t="s">
        <v>94</v>
      </c>
      <c r="D82" s="13">
        <v>557</v>
      </c>
      <c r="E82" s="13">
        <v>235</v>
      </c>
      <c r="F82" s="14">
        <v>792</v>
      </c>
      <c r="G82" s="13">
        <v>19</v>
      </c>
      <c r="I82" s="81" t="s">
        <v>171</v>
      </c>
      <c r="J82" s="81" t="s">
        <v>176</v>
      </c>
      <c r="K82" s="13">
        <v>231</v>
      </c>
      <c r="L82" s="13">
        <v>13</v>
      </c>
    </row>
    <row r="83" spans="1:12" ht="18">
      <c r="A83" s="91">
        <v>81</v>
      </c>
      <c r="B83" s="81" t="s">
        <v>64</v>
      </c>
      <c r="C83" s="81" t="s">
        <v>131</v>
      </c>
      <c r="D83" s="13">
        <v>554</v>
      </c>
      <c r="E83" s="13">
        <v>231</v>
      </c>
      <c r="F83" s="14">
        <v>785</v>
      </c>
      <c r="G83" s="13">
        <v>15</v>
      </c>
      <c r="I83" s="81" t="s">
        <v>64</v>
      </c>
      <c r="J83" s="81" t="s">
        <v>131</v>
      </c>
      <c r="K83" s="13">
        <v>231</v>
      </c>
      <c r="L83" s="13">
        <v>15</v>
      </c>
    </row>
    <row r="84" spans="1:12" ht="18">
      <c r="A84" s="91">
        <v>82</v>
      </c>
      <c r="B84" s="81" t="s">
        <v>25</v>
      </c>
      <c r="C84" s="81" t="s">
        <v>83</v>
      </c>
      <c r="D84" s="13">
        <v>542</v>
      </c>
      <c r="E84" s="13">
        <v>242</v>
      </c>
      <c r="F84" s="14">
        <v>784</v>
      </c>
      <c r="G84" s="13">
        <v>7</v>
      </c>
      <c r="I84" s="81" t="s">
        <v>60</v>
      </c>
      <c r="J84" s="81" t="s">
        <v>134</v>
      </c>
      <c r="K84" s="13">
        <v>230</v>
      </c>
      <c r="L84" s="13">
        <v>28</v>
      </c>
    </row>
    <row r="85" spans="1:12" ht="18">
      <c r="A85" s="91">
        <v>83</v>
      </c>
      <c r="B85" s="81" t="s">
        <v>97</v>
      </c>
      <c r="C85" s="81" t="s">
        <v>99</v>
      </c>
      <c r="D85" s="13">
        <v>582</v>
      </c>
      <c r="E85" s="13">
        <v>200</v>
      </c>
      <c r="F85" s="14">
        <v>782</v>
      </c>
      <c r="G85" s="13">
        <v>19</v>
      </c>
      <c r="I85" s="81" t="s">
        <v>172</v>
      </c>
      <c r="J85" s="81" t="s">
        <v>168</v>
      </c>
      <c r="K85" s="13">
        <v>229</v>
      </c>
      <c r="L85" s="13">
        <v>14</v>
      </c>
    </row>
    <row r="86" spans="1:12" ht="18">
      <c r="A86" s="91">
        <v>84</v>
      </c>
      <c r="B86" s="81" t="s">
        <v>170</v>
      </c>
      <c r="C86" s="81" t="s">
        <v>174</v>
      </c>
      <c r="D86" s="13">
        <v>558</v>
      </c>
      <c r="E86" s="13">
        <v>221</v>
      </c>
      <c r="F86" s="14">
        <v>779</v>
      </c>
      <c r="G86" s="13">
        <v>17</v>
      </c>
      <c r="I86" s="81" t="s">
        <v>20</v>
      </c>
      <c r="J86" s="81" t="s">
        <v>26</v>
      </c>
      <c r="K86" s="13">
        <v>226</v>
      </c>
      <c r="L86" s="13">
        <v>13</v>
      </c>
    </row>
    <row r="87" spans="1:12" ht="18">
      <c r="A87" s="91">
        <v>85</v>
      </c>
      <c r="B87" s="81" t="s">
        <v>72</v>
      </c>
      <c r="C87" s="81" t="s">
        <v>74</v>
      </c>
      <c r="D87" s="13">
        <v>567</v>
      </c>
      <c r="E87" s="13">
        <v>209</v>
      </c>
      <c r="F87" s="14">
        <v>776</v>
      </c>
      <c r="G87" s="13">
        <v>19</v>
      </c>
      <c r="I87" s="81" t="s">
        <v>60</v>
      </c>
      <c r="J87" s="81" t="s">
        <v>133</v>
      </c>
      <c r="K87" s="13">
        <v>226</v>
      </c>
      <c r="L87" s="13">
        <v>21</v>
      </c>
    </row>
    <row r="88" spans="1:12" ht="18">
      <c r="A88" s="91">
        <v>86</v>
      </c>
      <c r="B88" s="81" t="s">
        <v>68</v>
      </c>
      <c r="C88" s="81" t="s">
        <v>164</v>
      </c>
      <c r="D88" s="13">
        <v>573</v>
      </c>
      <c r="E88" s="13">
        <v>202</v>
      </c>
      <c r="F88" s="14">
        <v>775</v>
      </c>
      <c r="G88" s="13">
        <v>15</v>
      </c>
      <c r="I88" s="81" t="s">
        <v>21</v>
      </c>
      <c r="J88" s="81" t="s">
        <v>28</v>
      </c>
      <c r="K88" s="13">
        <v>226</v>
      </c>
      <c r="L88" s="13">
        <v>24</v>
      </c>
    </row>
    <row r="89" spans="1:12" ht="18">
      <c r="A89" s="91">
        <v>87</v>
      </c>
      <c r="B89" s="81" t="s">
        <v>21</v>
      </c>
      <c r="C89" s="81" t="s">
        <v>28</v>
      </c>
      <c r="D89" s="13">
        <v>546</v>
      </c>
      <c r="E89" s="13">
        <v>226</v>
      </c>
      <c r="F89" s="14">
        <v>772</v>
      </c>
      <c r="G89" s="13">
        <v>24</v>
      </c>
      <c r="I89" s="81" t="s">
        <v>170</v>
      </c>
      <c r="J89" s="81" t="s">
        <v>174</v>
      </c>
      <c r="K89" s="13">
        <v>221</v>
      </c>
      <c r="L89" s="13">
        <v>17</v>
      </c>
    </row>
    <row r="90" spans="1:12" ht="18">
      <c r="A90" s="91">
        <v>88</v>
      </c>
      <c r="B90" s="81" t="s">
        <v>41</v>
      </c>
      <c r="C90" s="81" t="s">
        <v>93</v>
      </c>
      <c r="D90" s="13">
        <v>556</v>
      </c>
      <c r="E90" s="13">
        <v>215</v>
      </c>
      <c r="F90" s="14">
        <v>771</v>
      </c>
      <c r="G90" s="13">
        <v>22</v>
      </c>
      <c r="I90" s="81" t="s">
        <v>20</v>
      </c>
      <c r="J90" s="81" t="s">
        <v>27</v>
      </c>
      <c r="K90" s="13">
        <v>218</v>
      </c>
      <c r="L90" s="13">
        <v>24</v>
      </c>
    </row>
    <row r="91" spans="1:12" ht="18">
      <c r="A91" s="91">
        <v>89</v>
      </c>
      <c r="B91" s="81" t="s">
        <v>20</v>
      </c>
      <c r="C91" s="81" t="s">
        <v>27</v>
      </c>
      <c r="D91" s="13">
        <v>550</v>
      </c>
      <c r="E91" s="13">
        <v>218</v>
      </c>
      <c r="F91" s="14">
        <v>768</v>
      </c>
      <c r="G91" s="13">
        <v>24</v>
      </c>
      <c r="I91" s="81" t="s">
        <v>171</v>
      </c>
      <c r="J91" s="81" t="s">
        <v>175</v>
      </c>
      <c r="K91" s="13">
        <v>215</v>
      </c>
      <c r="L91" s="13">
        <v>17</v>
      </c>
    </row>
    <row r="92" spans="1:12" ht="18">
      <c r="A92" s="91">
        <v>90</v>
      </c>
      <c r="B92" s="81" t="s">
        <v>42</v>
      </c>
      <c r="C92" s="81" t="s">
        <v>95</v>
      </c>
      <c r="D92" s="13">
        <v>565</v>
      </c>
      <c r="E92" s="13">
        <v>203</v>
      </c>
      <c r="F92" s="14">
        <v>768</v>
      </c>
      <c r="G92" s="13">
        <v>23</v>
      </c>
      <c r="I92" s="81" t="s">
        <v>41</v>
      </c>
      <c r="J92" s="81" t="s">
        <v>93</v>
      </c>
      <c r="K92" s="13">
        <v>215</v>
      </c>
      <c r="L92" s="13">
        <v>22</v>
      </c>
    </row>
    <row r="93" spans="1:12" ht="18">
      <c r="A93" s="91">
        <v>91</v>
      </c>
      <c r="B93" s="81" t="s">
        <v>171</v>
      </c>
      <c r="C93" s="81" t="s">
        <v>176</v>
      </c>
      <c r="D93" s="13">
        <v>531</v>
      </c>
      <c r="E93" s="13">
        <v>231</v>
      </c>
      <c r="F93" s="14">
        <v>762</v>
      </c>
      <c r="G93" s="13">
        <v>13</v>
      </c>
      <c r="I93" s="81" t="s">
        <v>72</v>
      </c>
      <c r="J93" s="81" t="s">
        <v>74</v>
      </c>
      <c r="K93" s="13">
        <v>209</v>
      </c>
      <c r="L93" s="13">
        <v>19</v>
      </c>
    </row>
    <row r="94" spans="1:12" ht="18">
      <c r="A94" s="91">
        <v>92</v>
      </c>
      <c r="B94" s="81" t="s">
        <v>172</v>
      </c>
      <c r="C94" s="81" t="s">
        <v>168</v>
      </c>
      <c r="D94" s="13">
        <v>531</v>
      </c>
      <c r="E94" s="13">
        <v>229</v>
      </c>
      <c r="F94" s="14">
        <v>760</v>
      </c>
      <c r="G94" s="13">
        <v>14</v>
      </c>
      <c r="I94" s="81" t="s">
        <v>42</v>
      </c>
      <c r="J94" s="81" t="s">
        <v>95</v>
      </c>
      <c r="K94" s="13">
        <v>203</v>
      </c>
      <c r="L94" s="13">
        <v>23</v>
      </c>
    </row>
    <row r="95" spans="1:12" ht="18">
      <c r="A95" s="91">
        <v>93</v>
      </c>
      <c r="B95" s="81" t="s">
        <v>171</v>
      </c>
      <c r="C95" s="81" t="s">
        <v>175</v>
      </c>
      <c r="D95" s="13">
        <v>538</v>
      </c>
      <c r="E95" s="13">
        <v>215</v>
      </c>
      <c r="F95" s="14">
        <v>753</v>
      </c>
      <c r="G95" s="13">
        <v>17</v>
      </c>
      <c r="I95" s="81" t="s">
        <v>68</v>
      </c>
      <c r="J95" s="81" t="s">
        <v>164</v>
      </c>
      <c r="K95" s="13">
        <v>202</v>
      </c>
      <c r="L95" s="13">
        <v>15</v>
      </c>
    </row>
    <row r="96" spans="1:12" ht="18">
      <c r="A96" s="91">
        <v>94</v>
      </c>
      <c r="B96" s="81" t="s">
        <v>43</v>
      </c>
      <c r="C96" s="81" t="s">
        <v>101</v>
      </c>
      <c r="D96" s="13">
        <v>543</v>
      </c>
      <c r="E96" s="13">
        <v>172</v>
      </c>
      <c r="F96" s="14">
        <v>715</v>
      </c>
      <c r="G96" s="13">
        <v>33</v>
      </c>
      <c r="I96" s="81" t="s">
        <v>97</v>
      </c>
      <c r="J96" s="81" t="s">
        <v>99</v>
      </c>
      <c r="K96" s="13">
        <v>200</v>
      </c>
      <c r="L96" s="13">
        <v>19</v>
      </c>
    </row>
    <row r="97" spans="1:12" ht="18">
      <c r="A97" s="91">
        <v>95</v>
      </c>
      <c r="B97" s="81" t="s">
        <v>60</v>
      </c>
      <c r="C97" s="81" t="s">
        <v>134</v>
      </c>
      <c r="D97" s="13">
        <v>480</v>
      </c>
      <c r="E97" s="13">
        <v>230</v>
      </c>
      <c r="F97" s="14">
        <v>710</v>
      </c>
      <c r="G97" s="13">
        <v>28</v>
      </c>
      <c r="I97" s="81" t="s">
        <v>43</v>
      </c>
      <c r="J97" s="81" t="s">
        <v>101</v>
      </c>
      <c r="K97" s="13">
        <v>172</v>
      </c>
      <c r="L97" s="13">
        <v>33</v>
      </c>
    </row>
    <row r="98" spans="1:2" ht="18">
      <c r="A98" s="91"/>
      <c r="B98" s="92" t="s">
        <v>182</v>
      </c>
    </row>
    <row r="99" spans="1:7" ht="18">
      <c r="A99" s="91">
        <v>1</v>
      </c>
      <c r="B99" s="93" t="s">
        <v>57</v>
      </c>
      <c r="C99" s="93" t="s">
        <v>152</v>
      </c>
      <c r="D99" s="13">
        <v>562</v>
      </c>
      <c r="E99" s="13">
        <v>302</v>
      </c>
      <c r="F99" s="14">
        <v>864</v>
      </c>
      <c r="G99" s="13">
        <v>9</v>
      </c>
    </row>
    <row r="100" spans="1:7" ht="18">
      <c r="A100" s="91">
        <v>2</v>
      </c>
      <c r="B100" s="93" t="s">
        <v>58</v>
      </c>
      <c r="C100" s="93" t="s">
        <v>154</v>
      </c>
      <c r="D100" s="13">
        <v>585</v>
      </c>
      <c r="E100" s="13">
        <v>271</v>
      </c>
      <c r="F100" s="14">
        <v>856</v>
      </c>
      <c r="G100" s="13">
        <v>8</v>
      </c>
    </row>
    <row r="101" spans="1:7" ht="18">
      <c r="A101" s="91">
        <v>3</v>
      </c>
      <c r="B101" s="81" t="s">
        <v>71</v>
      </c>
      <c r="C101" s="81" t="s">
        <v>141</v>
      </c>
      <c r="D101" s="13">
        <v>570</v>
      </c>
      <c r="E101" s="13">
        <v>282</v>
      </c>
      <c r="F101" s="14">
        <v>852</v>
      </c>
      <c r="G101" s="13">
        <v>5</v>
      </c>
    </row>
    <row r="102" spans="1:7" ht="18">
      <c r="A102" s="91">
        <v>4</v>
      </c>
      <c r="B102" s="93" t="s">
        <v>58</v>
      </c>
      <c r="C102" s="93" t="s">
        <v>153</v>
      </c>
      <c r="D102" s="13">
        <v>578</v>
      </c>
      <c r="E102" s="13">
        <v>272</v>
      </c>
      <c r="F102" s="14">
        <v>850</v>
      </c>
      <c r="G102" s="13">
        <v>12</v>
      </c>
    </row>
    <row r="103" spans="1:7" ht="18">
      <c r="A103" s="91">
        <v>5</v>
      </c>
      <c r="B103" s="93" t="s">
        <v>56</v>
      </c>
      <c r="C103" s="93" t="s">
        <v>147</v>
      </c>
      <c r="D103" s="13">
        <v>582</v>
      </c>
      <c r="E103" s="13">
        <v>263</v>
      </c>
      <c r="F103" s="14">
        <v>845</v>
      </c>
      <c r="G103" s="13">
        <v>5</v>
      </c>
    </row>
    <row r="104" spans="1:7" ht="18">
      <c r="A104" s="91">
        <v>6</v>
      </c>
      <c r="B104" s="93" t="s">
        <v>57</v>
      </c>
      <c r="C104" s="93" t="s">
        <v>151</v>
      </c>
      <c r="D104" s="13">
        <v>570</v>
      </c>
      <c r="E104" s="13">
        <v>256</v>
      </c>
      <c r="F104" s="14">
        <v>826</v>
      </c>
      <c r="G104" s="13">
        <v>8</v>
      </c>
    </row>
    <row r="105" spans="1:7" ht="18">
      <c r="A105" s="91">
        <v>7</v>
      </c>
      <c r="B105" s="93" t="s">
        <v>98</v>
      </c>
      <c r="C105" s="93" t="s">
        <v>100</v>
      </c>
      <c r="D105" s="13">
        <v>542</v>
      </c>
      <c r="E105" s="13">
        <v>264</v>
      </c>
      <c r="F105" s="14">
        <v>806</v>
      </c>
      <c r="G105" s="13">
        <v>13</v>
      </c>
    </row>
    <row r="106" ht="18.75" thickBot="1">
      <c r="B106" s="92" t="s">
        <v>183</v>
      </c>
    </row>
    <row r="107" spans="1:7" ht="18">
      <c r="A107" s="91">
        <v>1</v>
      </c>
      <c r="B107" s="94" t="s">
        <v>156</v>
      </c>
      <c r="C107" s="94" t="s">
        <v>159</v>
      </c>
      <c r="D107" s="88">
        <v>534</v>
      </c>
      <c r="E107" s="88">
        <v>219</v>
      </c>
      <c r="F107" s="89">
        <v>753</v>
      </c>
      <c r="G107" s="88">
        <v>16</v>
      </c>
    </row>
    <row r="108" spans="1:7" ht="18">
      <c r="A108" s="91">
        <v>2</v>
      </c>
      <c r="B108" s="95" t="s">
        <v>56</v>
      </c>
      <c r="C108" s="93" t="s">
        <v>148</v>
      </c>
      <c r="D108" s="13">
        <v>543</v>
      </c>
      <c r="E108" s="13">
        <v>192</v>
      </c>
      <c r="F108" s="14">
        <v>735</v>
      </c>
      <c r="G108" s="13">
        <v>22</v>
      </c>
    </row>
    <row r="109" spans="1:7" ht="18">
      <c r="A109" s="91">
        <v>3</v>
      </c>
      <c r="B109" s="93" t="s">
        <v>155</v>
      </c>
      <c r="C109" s="93" t="s">
        <v>158</v>
      </c>
      <c r="D109" s="13">
        <v>529</v>
      </c>
      <c r="E109" s="13">
        <v>194</v>
      </c>
      <c r="F109" s="14">
        <v>723</v>
      </c>
      <c r="G109" s="13">
        <v>29</v>
      </c>
    </row>
    <row r="110" spans="1:7" ht="18">
      <c r="A110" s="91">
        <v>4</v>
      </c>
      <c r="B110" s="93" t="s">
        <v>156</v>
      </c>
      <c r="C110" s="93" t="s">
        <v>160</v>
      </c>
      <c r="D110" s="13">
        <v>510</v>
      </c>
      <c r="E110" s="13">
        <v>180</v>
      </c>
      <c r="F110" s="14">
        <v>690</v>
      </c>
      <c r="G110" s="13">
        <v>24</v>
      </c>
    </row>
    <row r="111" spans="1:7" ht="18">
      <c r="A111" s="91">
        <v>5</v>
      </c>
      <c r="B111" s="93" t="s">
        <v>155</v>
      </c>
      <c r="C111" s="93" t="s">
        <v>157</v>
      </c>
      <c r="D111" s="13">
        <v>502</v>
      </c>
      <c r="E111" s="13">
        <v>144</v>
      </c>
      <c r="F111" s="14">
        <v>646</v>
      </c>
      <c r="G111" s="13">
        <v>32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0"/>
  <sheetViews>
    <sheetView view="pageBreakPreview" zoomScaleSheetLayoutView="100" workbookViewId="0" topLeftCell="A1">
      <pane ySplit="1425" topLeftCell="BM85" activePane="bottomLeft" state="split"/>
      <selection pane="topLeft" activeCell="B1" sqref="B1:B16384"/>
      <selection pane="bottomLeft" activeCell="L11" sqref="L11"/>
    </sheetView>
  </sheetViews>
  <sheetFormatPr defaultColWidth="9.00390625" defaultRowHeight="12.75"/>
  <cols>
    <col min="1" max="1" width="7.75390625" style="0" customWidth="1"/>
    <col min="2" max="2" width="15.125" style="0" bestFit="1" customWidth="1"/>
    <col min="3" max="3" width="18.00390625" style="0" customWidth="1"/>
    <col min="4" max="5" width="5.125" style="0" bestFit="1" customWidth="1"/>
    <col min="6" max="6" width="7.875" style="0" bestFit="1" customWidth="1"/>
    <col min="7" max="7" width="4.125" style="0" bestFit="1" customWidth="1"/>
    <col min="8" max="8" width="6.375" style="0" bestFit="1" customWidth="1"/>
    <col min="9" max="9" width="5.125" style="0" bestFit="1" customWidth="1"/>
    <col min="10" max="10" width="8.125" style="0" bestFit="1" customWidth="1"/>
    <col min="11" max="11" width="3.875" style="0" bestFit="1" customWidth="1"/>
    <col min="12" max="12" width="12.625" style="0" customWidth="1"/>
  </cols>
  <sheetData>
    <row r="1" spans="2:11" ht="12.75">
      <c r="B1" s="15"/>
      <c r="C1" s="16"/>
      <c r="D1" s="106" t="s">
        <v>10</v>
      </c>
      <c r="E1" s="107"/>
      <c r="F1" s="107"/>
      <c r="G1" s="107"/>
      <c r="H1" s="108" t="s">
        <v>1</v>
      </c>
      <c r="I1" s="109"/>
      <c r="J1" s="109"/>
      <c r="K1" s="110"/>
    </row>
    <row r="2" spans="2:11" ht="13.5" thickBot="1">
      <c r="B2" s="17" t="s">
        <v>1</v>
      </c>
      <c r="C2" s="18" t="s">
        <v>13</v>
      </c>
      <c r="D2" s="19" t="s">
        <v>7</v>
      </c>
      <c r="E2" s="19" t="s">
        <v>8</v>
      </c>
      <c r="F2" s="19" t="s">
        <v>6</v>
      </c>
      <c r="G2" s="19" t="s">
        <v>11</v>
      </c>
      <c r="H2" s="20" t="s">
        <v>7</v>
      </c>
      <c r="I2" s="20" t="s">
        <v>8</v>
      </c>
      <c r="J2" s="20" t="s">
        <v>6</v>
      </c>
      <c r="K2" s="21" t="s">
        <v>12</v>
      </c>
    </row>
    <row r="3" spans="1:11" ht="15.75" customHeight="1">
      <c r="A3" s="111">
        <v>1</v>
      </c>
      <c r="B3" s="78" t="s">
        <v>76</v>
      </c>
      <c r="C3" s="78" t="s">
        <v>77</v>
      </c>
      <c r="D3" s="88">
        <v>629</v>
      </c>
      <c r="E3" s="88">
        <v>317</v>
      </c>
      <c r="F3" s="89">
        <v>946</v>
      </c>
      <c r="G3" s="88">
        <v>2</v>
      </c>
      <c r="H3" s="113">
        <f>D3+D4</f>
        <v>1223</v>
      </c>
      <c r="I3" s="113">
        <f>E3+E4</f>
        <v>661</v>
      </c>
      <c r="J3" s="115">
        <f>H3+I3</f>
        <v>1884</v>
      </c>
      <c r="K3" s="117">
        <f>G3+G4</f>
        <v>2</v>
      </c>
    </row>
    <row r="4" spans="1:11" ht="15.75" customHeight="1">
      <c r="A4" s="112"/>
      <c r="B4" s="79" t="s">
        <v>76</v>
      </c>
      <c r="C4" s="81" t="s">
        <v>78</v>
      </c>
      <c r="D4" s="13">
        <v>594</v>
      </c>
      <c r="E4" s="13">
        <v>344</v>
      </c>
      <c r="F4" s="14">
        <v>938</v>
      </c>
      <c r="G4" s="13">
        <v>0</v>
      </c>
      <c r="H4" s="114"/>
      <c r="I4" s="114"/>
      <c r="J4" s="116"/>
      <c r="K4" s="118"/>
    </row>
    <row r="5" spans="1:11" ht="15.75" customHeight="1">
      <c r="A5" s="112">
        <v>2</v>
      </c>
      <c r="B5" s="81" t="s">
        <v>143</v>
      </c>
      <c r="C5" s="81" t="s">
        <v>79</v>
      </c>
      <c r="D5" s="13">
        <v>596</v>
      </c>
      <c r="E5" s="13">
        <v>314</v>
      </c>
      <c r="F5" s="14">
        <v>910</v>
      </c>
      <c r="G5" s="13">
        <v>3</v>
      </c>
      <c r="H5" s="114">
        <f>D5+D6</f>
        <v>1207</v>
      </c>
      <c r="I5" s="114">
        <f>E5+E6</f>
        <v>655</v>
      </c>
      <c r="J5" s="116">
        <f>H5+I5</f>
        <v>1862</v>
      </c>
      <c r="K5" s="118">
        <f>G5+G6</f>
        <v>5</v>
      </c>
    </row>
    <row r="6" spans="1:11" ht="15.75" customHeight="1">
      <c r="A6" s="112"/>
      <c r="B6" s="81" t="s">
        <v>143</v>
      </c>
      <c r="C6" s="81" t="s">
        <v>80</v>
      </c>
      <c r="D6" s="13">
        <v>611</v>
      </c>
      <c r="E6" s="13">
        <v>341</v>
      </c>
      <c r="F6" s="14">
        <v>952</v>
      </c>
      <c r="G6" s="13">
        <v>2</v>
      </c>
      <c r="H6" s="114"/>
      <c r="I6" s="114"/>
      <c r="J6" s="116"/>
      <c r="K6" s="118"/>
    </row>
    <row r="7" spans="1:11" ht="15.75" customHeight="1">
      <c r="A7" s="112">
        <v>3</v>
      </c>
      <c r="B7" s="81" t="s">
        <v>40</v>
      </c>
      <c r="C7" s="81" t="s">
        <v>90</v>
      </c>
      <c r="D7" s="13">
        <v>620</v>
      </c>
      <c r="E7" s="13">
        <v>338</v>
      </c>
      <c r="F7" s="14">
        <v>958</v>
      </c>
      <c r="G7" s="13">
        <v>3</v>
      </c>
      <c r="H7" s="114">
        <f>D7+D8</f>
        <v>1208</v>
      </c>
      <c r="I7" s="114">
        <f>E7+E8</f>
        <v>650</v>
      </c>
      <c r="J7" s="116">
        <f>H7+I7</f>
        <v>1858</v>
      </c>
      <c r="K7" s="118">
        <f>G7+G8</f>
        <v>7</v>
      </c>
    </row>
    <row r="8" spans="1:11" ht="15.75" customHeight="1">
      <c r="A8" s="112"/>
      <c r="B8" s="81" t="s">
        <v>40</v>
      </c>
      <c r="C8" s="81" t="s">
        <v>91</v>
      </c>
      <c r="D8" s="13">
        <v>588</v>
      </c>
      <c r="E8" s="13">
        <v>312</v>
      </c>
      <c r="F8" s="14">
        <v>900</v>
      </c>
      <c r="G8" s="13">
        <v>4</v>
      </c>
      <c r="H8" s="114"/>
      <c r="I8" s="114"/>
      <c r="J8" s="116"/>
      <c r="K8" s="118"/>
    </row>
    <row r="9" spans="1:11" ht="15.75" customHeight="1">
      <c r="A9" s="112">
        <v>4</v>
      </c>
      <c r="B9" s="81" t="s">
        <v>71</v>
      </c>
      <c r="C9" s="81" t="s">
        <v>142</v>
      </c>
      <c r="D9" s="13">
        <v>638</v>
      </c>
      <c r="E9" s="13">
        <v>338</v>
      </c>
      <c r="F9" s="14">
        <v>976</v>
      </c>
      <c r="G9" s="13">
        <v>1</v>
      </c>
      <c r="H9" s="114">
        <f>D9+D10</f>
        <v>1208</v>
      </c>
      <c r="I9" s="114">
        <f>E9+E10</f>
        <v>620</v>
      </c>
      <c r="J9" s="116">
        <f>H9+I9</f>
        <v>1828</v>
      </c>
      <c r="K9" s="118">
        <f>G9+G10</f>
        <v>6</v>
      </c>
    </row>
    <row r="10" spans="1:12" ht="15.75" customHeight="1">
      <c r="A10" s="112"/>
      <c r="B10" s="85" t="s">
        <v>71</v>
      </c>
      <c r="C10" s="85" t="s">
        <v>141</v>
      </c>
      <c r="D10" s="86">
        <v>570</v>
      </c>
      <c r="E10" s="86">
        <v>282</v>
      </c>
      <c r="F10" s="87">
        <v>852</v>
      </c>
      <c r="G10" s="86">
        <v>5</v>
      </c>
      <c r="H10" s="114"/>
      <c r="I10" s="114"/>
      <c r="J10" s="116"/>
      <c r="K10" s="118"/>
      <c r="L10" t="s">
        <v>179</v>
      </c>
    </row>
    <row r="11" spans="1:11" ht="15.75" customHeight="1">
      <c r="A11" s="112">
        <v>5</v>
      </c>
      <c r="B11" s="81" t="s">
        <v>75</v>
      </c>
      <c r="C11" s="81" t="s">
        <v>144</v>
      </c>
      <c r="D11" s="13">
        <v>596</v>
      </c>
      <c r="E11" s="13">
        <v>323</v>
      </c>
      <c r="F11" s="14">
        <v>919</v>
      </c>
      <c r="G11" s="13">
        <v>5</v>
      </c>
      <c r="H11" s="114">
        <f>D11+D12</f>
        <v>1203</v>
      </c>
      <c r="I11" s="114">
        <f>E11+E12</f>
        <v>620</v>
      </c>
      <c r="J11" s="116">
        <f>H11+I11</f>
        <v>1823</v>
      </c>
      <c r="K11" s="118">
        <f>G11+G12</f>
        <v>7</v>
      </c>
    </row>
    <row r="12" spans="1:11" ht="15.75" customHeight="1">
      <c r="A12" s="112"/>
      <c r="B12" s="81" t="s">
        <v>75</v>
      </c>
      <c r="C12" s="81" t="s">
        <v>145</v>
      </c>
      <c r="D12" s="13">
        <v>607</v>
      </c>
      <c r="E12" s="13">
        <v>297</v>
      </c>
      <c r="F12" s="14">
        <v>904</v>
      </c>
      <c r="G12" s="13">
        <v>2</v>
      </c>
      <c r="H12" s="114"/>
      <c r="I12" s="114"/>
      <c r="J12" s="116"/>
      <c r="K12" s="118"/>
    </row>
    <row r="13" spans="1:11" ht="15.75" customHeight="1">
      <c r="A13" s="112">
        <v>6</v>
      </c>
      <c r="B13" s="81" t="s">
        <v>52</v>
      </c>
      <c r="C13" s="81" t="s">
        <v>117</v>
      </c>
      <c r="D13" s="13">
        <v>590</v>
      </c>
      <c r="E13" s="13">
        <v>317</v>
      </c>
      <c r="F13" s="14">
        <v>907</v>
      </c>
      <c r="G13" s="13">
        <v>1</v>
      </c>
      <c r="H13" s="114">
        <f>D13+D14</f>
        <v>1188</v>
      </c>
      <c r="I13" s="114">
        <f>E13+E14</f>
        <v>624</v>
      </c>
      <c r="J13" s="116">
        <f>H13+I13</f>
        <v>1812</v>
      </c>
      <c r="K13" s="118">
        <f>G13+G14</f>
        <v>3</v>
      </c>
    </row>
    <row r="14" spans="1:11" ht="15.75" customHeight="1">
      <c r="A14" s="112"/>
      <c r="B14" s="81" t="s">
        <v>52</v>
      </c>
      <c r="C14" s="81" t="s">
        <v>118</v>
      </c>
      <c r="D14" s="13">
        <v>598</v>
      </c>
      <c r="E14" s="13">
        <v>307</v>
      </c>
      <c r="F14" s="14">
        <v>905</v>
      </c>
      <c r="G14" s="13">
        <v>2</v>
      </c>
      <c r="H14" s="114"/>
      <c r="I14" s="114"/>
      <c r="J14" s="116"/>
      <c r="K14" s="118"/>
    </row>
    <row r="15" spans="1:11" ht="15.75" customHeight="1">
      <c r="A15" s="112">
        <v>7</v>
      </c>
      <c r="B15" s="81" t="s">
        <v>46</v>
      </c>
      <c r="C15" s="81" t="s">
        <v>106</v>
      </c>
      <c r="D15" s="13">
        <v>607</v>
      </c>
      <c r="E15" s="13">
        <v>286</v>
      </c>
      <c r="F15" s="14">
        <v>893</v>
      </c>
      <c r="G15" s="13">
        <v>3</v>
      </c>
      <c r="H15" s="114">
        <f>D15+D16</f>
        <v>1193</v>
      </c>
      <c r="I15" s="114">
        <f>E15+E16</f>
        <v>610</v>
      </c>
      <c r="J15" s="116">
        <f>H15+I15</f>
        <v>1803</v>
      </c>
      <c r="K15" s="118">
        <f>G15+G16</f>
        <v>3</v>
      </c>
    </row>
    <row r="16" spans="1:11" ht="15.75" customHeight="1">
      <c r="A16" s="112"/>
      <c r="B16" s="81" t="s">
        <v>46</v>
      </c>
      <c r="C16" s="81" t="s">
        <v>107</v>
      </c>
      <c r="D16" s="13">
        <v>586</v>
      </c>
      <c r="E16" s="13">
        <v>324</v>
      </c>
      <c r="F16" s="14">
        <v>910</v>
      </c>
      <c r="G16" s="13">
        <v>0</v>
      </c>
      <c r="H16" s="114"/>
      <c r="I16" s="114"/>
      <c r="J16" s="116"/>
      <c r="K16" s="118"/>
    </row>
    <row r="17" spans="1:11" ht="15.75" customHeight="1">
      <c r="A17" s="112">
        <v>8</v>
      </c>
      <c r="B17" s="81" t="s">
        <v>24</v>
      </c>
      <c r="C17" s="81" t="s">
        <v>81</v>
      </c>
      <c r="D17" s="13">
        <v>585</v>
      </c>
      <c r="E17" s="13">
        <v>319</v>
      </c>
      <c r="F17" s="14">
        <v>904</v>
      </c>
      <c r="G17" s="13">
        <v>6</v>
      </c>
      <c r="H17" s="114">
        <f>D17+D18</f>
        <v>1183</v>
      </c>
      <c r="I17" s="114">
        <f>E17+E18</f>
        <v>619</v>
      </c>
      <c r="J17" s="116">
        <f>H17+I17</f>
        <v>1802</v>
      </c>
      <c r="K17" s="118">
        <f>G17+G18</f>
        <v>8</v>
      </c>
    </row>
    <row r="18" spans="1:11" ht="15.75" customHeight="1">
      <c r="A18" s="112"/>
      <c r="B18" s="81" t="s">
        <v>24</v>
      </c>
      <c r="C18" s="81" t="s">
        <v>84</v>
      </c>
      <c r="D18" s="13">
        <v>598</v>
      </c>
      <c r="E18" s="13">
        <v>300</v>
      </c>
      <c r="F18" s="14">
        <v>898</v>
      </c>
      <c r="G18" s="13">
        <v>2</v>
      </c>
      <c r="H18" s="114"/>
      <c r="I18" s="114"/>
      <c r="J18" s="116"/>
      <c r="K18" s="118"/>
    </row>
    <row r="19" spans="1:11" ht="15.75" customHeight="1">
      <c r="A19" s="112">
        <v>9</v>
      </c>
      <c r="B19" s="81" t="s">
        <v>47</v>
      </c>
      <c r="C19" s="81" t="s">
        <v>108</v>
      </c>
      <c r="D19" s="13">
        <v>591</v>
      </c>
      <c r="E19" s="13">
        <v>271</v>
      </c>
      <c r="F19" s="14">
        <v>862</v>
      </c>
      <c r="G19" s="13">
        <v>7</v>
      </c>
      <c r="H19" s="114">
        <f>D19+D20</f>
        <v>1193</v>
      </c>
      <c r="I19" s="114">
        <f>E19+E20</f>
        <v>606</v>
      </c>
      <c r="J19" s="116">
        <f>H19+I19</f>
        <v>1799</v>
      </c>
      <c r="K19" s="118">
        <f>G19+G20</f>
        <v>10</v>
      </c>
    </row>
    <row r="20" spans="1:11" ht="15.75" customHeight="1">
      <c r="A20" s="112"/>
      <c r="B20" s="81" t="s">
        <v>47</v>
      </c>
      <c r="C20" s="81" t="s">
        <v>109</v>
      </c>
      <c r="D20" s="13">
        <v>602</v>
      </c>
      <c r="E20" s="13">
        <v>335</v>
      </c>
      <c r="F20" s="14">
        <v>937</v>
      </c>
      <c r="G20" s="13">
        <v>3</v>
      </c>
      <c r="H20" s="114"/>
      <c r="I20" s="114"/>
      <c r="J20" s="116"/>
      <c r="K20" s="118"/>
    </row>
    <row r="21" spans="1:11" ht="15.75" customHeight="1">
      <c r="A21" s="112">
        <v>10</v>
      </c>
      <c r="B21" s="81" t="s">
        <v>44</v>
      </c>
      <c r="C21" s="81" t="s">
        <v>102</v>
      </c>
      <c r="D21" s="13">
        <v>614</v>
      </c>
      <c r="E21" s="13">
        <v>299</v>
      </c>
      <c r="F21" s="14">
        <v>913</v>
      </c>
      <c r="G21" s="13">
        <v>2</v>
      </c>
      <c r="H21" s="114">
        <f>D21+D22</f>
        <v>1201</v>
      </c>
      <c r="I21" s="114">
        <f>E21+E22</f>
        <v>598</v>
      </c>
      <c r="J21" s="116">
        <f>H21+I21</f>
        <v>1799</v>
      </c>
      <c r="K21" s="118">
        <f>G21+G22</f>
        <v>8</v>
      </c>
    </row>
    <row r="22" spans="1:11" ht="15.75" customHeight="1">
      <c r="A22" s="112"/>
      <c r="B22" s="81" t="s">
        <v>44</v>
      </c>
      <c r="C22" s="81" t="s">
        <v>103</v>
      </c>
      <c r="D22" s="13">
        <v>587</v>
      </c>
      <c r="E22" s="13">
        <v>299</v>
      </c>
      <c r="F22" s="14">
        <v>886</v>
      </c>
      <c r="G22" s="13">
        <v>6</v>
      </c>
      <c r="H22" s="114"/>
      <c r="I22" s="114"/>
      <c r="J22" s="116"/>
      <c r="K22" s="118"/>
    </row>
    <row r="23" spans="1:11" ht="15.75" customHeight="1">
      <c r="A23" s="112">
        <v>11</v>
      </c>
      <c r="B23" s="81" t="s">
        <v>120</v>
      </c>
      <c r="C23" s="81" t="s">
        <v>121</v>
      </c>
      <c r="D23" s="13">
        <v>590</v>
      </c>
      <c r="E23" s="13">
        <v>324</v>
      </c>
      <c r="F23" s="14">
        <v>914</v>
      </c>
      <c r="G23" s="13">
        <v>1</v>
      </c>
      <c r="H23" s="114">
        <f>D23+D24</f>
        <v>1161</v>
      </c>
      <c r="I23" s="114">
        <f>E23+E24</f>
        <v>613</v>
      </c>
      <c r="J23" s="116">
        <f>H23+I23</f>
        <v>1774</v>
      </c>
      <c r="K23" s="118">
        <f>G23+G24</f>
        <v>5</v>
      </c>
    </row>
    <row r="24" spans="1:11" ht="15.75" customHeight="1">
      <c r="A24" s="112"/>
      <c r="B24" s="81" t="s">
        <v>120</v>
      </c>
      <c r="C24" s="81" t="s">
        <v>119</v>
      </c>
      <c r="D24" s="13">
        <v>571</v>
      </c>
      <c r="E24" s="13">
        <v>289</v>
      </c>
      <c r="F24" s="14">
        <v>860</v>
      </c>
      <c r="G24" s="13">
        <v>4</v>
      </c>
      <c r="H24" s="114"/>
      <c r="I24" s="114"/>
      <c r="J24" s="116"/>
      <c r="K24" s="118"/>
    </row>
    <row r="25" spans="1:11" ht="15.75" customHeight="1">
      <c r="A25" s="112">
        <v>12</v>
      </c>
      <c r="B25" s="81" t="s">
        <v>39</v>
      </c>
      <c r="C25" s="81" t="s">
        <v>88</v>
      </c>
      <c r="D25" s="13">
        <v>560</v>
      </c>
      <c r="E25" s="13">
        <v>292</v>
      </c>
      <c r="F25" s="14">
        <v>852</v>
      </c>
      <c r="G25" s="13">
        <v>6</v>
      </c>
      <c r="H25" s="114">
        <f>D25+D26</f>
        <v>1165</v>
      </c>
      <c r="I25" s="114">
        <f>E25+E26</f>
        <v>606</v>
      </c>
      <c r="J25" s="116">
        <f>H25+I25</f>
        <v>1771</v>
      </c>
      <c r="K25" s="118">
        <f>G25+G26</f>
        <v>10</v>
      </c>
    </row>
    <row r="26" spans="1:11" ht="15.75" customHeight="1">
      <c r="A26" s="112"/>
      <c r="B26" s="81" t="s">
        <v>39</v>
      </c>
      <c r="C26" s="81" t="s">
        <v>89</v>
      </c>
      <c r="D26" s="13">
        <v>605</v>
      </c>
      <c r="E26" s="13">
        <v>314</v>
      </c>
      <c r="F26" s="14">
        <v>919</v>
      </c>
      <c r="G26" s="13">
        <v>4</v>
      </c>
      <c r="H26" s="114"/>
      <c r="I26" s="114"/>
      <c r="J26" s="116"/>
      <c r="K26" s="118"/>
    </row>
    <row r="27" spans="1:11" ht="15.75" customHeight="1">
      <c r="A27" s="112">
        <v>13</v>
      </c>
      <c r="B27" s="81" t="s">
        <v>51</v>
      </c>
      <c r="C27" s="81" t="s">
        <v>116</v>
      </c>
      <c r="D27" s="13">
        <v>592</v>
      </c>
      <c r="E27" s="13">
        <v>283</v>
      </c>
      <c r="F27" s="14">
        <v>875</v>
      </c>
      <c r="G27" s="13">
        <v>7</v>
      </c>
      <c r="H27" s="114">
        <f>D27+D28</f>
        <v>1156</v>
      </c>
      <c r="I27" s="114">
        <f>E27+E28</f>
        <v>603</v>
      </c>
      <c r="J27" s="116">
        <f>H27+I27</f>
        <v>1759</v>
      </c>
      <c r="K27" s="118">
        <f>G27+G28</f>
        <v>9</v>
      </c>
    </row>
    <row r="28" spans="1:11" ht="15.75" customHeight="1">
      <c r="A28" s="112"/>
      <c r="B28" s="81" t="s">
        <v>51</v>
      </c>
      <c r="C28" s="81" t="s">
        <v>35</v>
      </c>
      <c r="D28" s="13">
        <v>564</v>
      </c>
      <c r="E28" s="13">
        <v>320</v>
      </c>
      <c r="F28" s="14">
        <v>884</v>
      </c>
      <c r="G28" s="13">
        <v>2</v>
      </c>
      <c r="H28" s="114"/>
      <c r="I28" s="114"/>
      <c r="J28" s="116"/>
      <c r="K28" s="118"/>
    </row>
    <row r="29" spans="1:11" ht="15.75" customHeight="1">
      <c r="A29" s="112">
        <v>14</v>
      </c>
      <c r="B29" s="81" t="s">
        <v>30</v>
      </c>
      <c r="C29" s="81" t="s">
        <v>31</v>
      </c>
      <c r="D29" s="13">
        <v>577</v>
      </c>
      <c r="E29" s="13">
        <v>325</v>
      </c>
      <c r="F29" s="14">
        <v>902</v>
      </c>
      <c r="G29" s="13">
        <v>2</v>
      </c>
      <c r="H29" s="114">
        <f>D29+D30</f>
        <v>1171</v>
      </c>
      <c r="I29" s="114">
        <f>E29+E30</f>
        <v>584</v>
      </c>
      <c r="J29" s="116">
        <f>H29+I29</f>
        <v>1755</v>
      </c>
      <c r="K29" s="118">
        <f>G29+G30</f>
        <v>11</v>
      </c>
    </row>
    <row r="30" spans="1:11" ht="15.75" customHeight="1">
      <c r="A30" s="112"/>
      <c r="B30" s="81" t="s">
        <v>30</v>
      </c>
      <c r="C30" s="81" t="s">
        <v>32</v>
      </c>
      <c r="D30" s="13">
        <v>594</v>
      </c>
      <c r="E30" s="13">
        <v>259</v>
      </c>
      <c r="F30" s="14">
        <v>853</v>
      </c>
      <c r="G30" s="13">
        <v>9</v>
      </c>
      <c r="H30" s="114"/>
      <c r="I30" s="114"/>
      <c r="J30" s="116"/>
      <c r="K30" s="118"/>
    </row>
    <row r="31" spans="1:11" ht="15.75" customHeight="1">
      <c r="A31" s="112">
        <v>15</v>
      </c>
      <c r="B31" s="81" t="s">
        <v>37</v>
      </c>
      <c r="C31" s="81" t="s">
        <v>85</v>
      </c>
      <c r="D31" s="13">
        <v>604</v>
      </c>
      <c r="E31" s="13">
        <v>266</v>
      </c>
      <c r="F31" s="14">
        <v>870</v>
      </c>
      <c r="G31" s="13">
        <v>6</v>
      </c>
      <c r="H31" s="114">
        <f>D31+D32</f>
        <v>1221</v>
      </c>
      <c r="I31" s="114">
        <f>E31+E32</f>
        <v>530</v>
      </c>
      <c r="J31" s="116">
        <f>H31+I31</f>
        <v>1751</v>
      </c>
      <c r="K31" s="118">
        <f>G31+G32</f>
        <v>18</v>
      </c>
    </row>
    <row r="32" spans="1:11" ht="15.75" customHeight="1">
      <c r="A32" s="112"/>
      <c r="B32" s="81" t="s">
        <v>37</v>
      </c>
      <c r="C32" s="81" t="s">
        <v>86</v>
      </c>
      <c r="D32" s="13">
        <v>617</v>
      </c>
      <c r="E32" s="13">
        <v>264</v>
      </c>
      <c r="F32" s="14">
        <v>881</v>
      </c>
      <c r="G32" s="13">
        <v>12</v>
      </c>
      <c r="H32" s="114"/>
      <c r="I32" s="114"/>
      <c r="J32" s="116"/>
      <c r="K32" s="118"/>
    </row>
    <row r="33" spans="1:11" ht="15.75" customHeight="1">
      <c r="A33" s="112">
        <v>16</v>
      </c>
      <c r="B33" s="81" t="s">
        <v>63</v>
      </c>
      <c r="C33" s="81" t="s">
        <v>128</v>
      </c>
      <c r="D33" s="13">
        <v>579</v>
      </c>
      <c r="E33" s="13">
        <v>323</v>
      </c>
      <c r="F33" s="14">
        <v>902</v>
      </c>
      <c r="G33" s="13">
        <v>4</v>
      </c>
      <c r="H33" s="114">
        <f>D33+D34</f>
        <v>1156</v>
      </c>
      <c r="I33" s="114">
        <f>E33+E34</f>
        <v>593</v>
      </c>
      <c r="J33" s="116">
        <f>H33+I33</f>
        <v>1749</v>
      </c>
      <c r="K33" s="118">
        <f>G33+G34</f>
        <v>7</v>
      </c>
    </row>
    <row r="34" spans="1:11" ht="15.75" customHeight="1">
      <c r="A34" s="112"/>
      <c r="B34" s="81" t="s">
        <v>63</v>
      </c>
      <c r="C34" s="81" t="s">
        <v>129</v>
      </c>
      <c r="D34" s="13">
        <v>577</v>
      </c>
      <c r="E34" s="13">
        <v>270</v>
      </c>
      <c r="F34" s="14">
        <v>847</v>
      </c>
      <c r="G34" s="13">
        <v>3</v>
      </c>
      <c r="H34" s="114"/>
      <c r="I34" s="114"/>
      <c r="J34" s="116"/>
      <c r="K34" s="118"/>
    </row>
    <row r="35" spans="1:11" ht="15.75" customHeight="1">
      <c r="A35" s="112">
        <v>17</v>
      </c>
      <c r="B35" s="81" t="s">
        <v>54</v>
      </c>
      <c r="C35" s="81" t="s">
        <v>124</v>
      </c>
      <c r="D35" s="13">
        <v>621</v>
      </c>
      <c r="E35" s="13">
        <v>276</v>
      </c>
      <c r="F35" s="14">
        <v>897</v>
      </c>
      <c r="G35" s="13">
        <v>6</v>
      </c>
      <c r="H35" s="114">
        <f>D35+D36</f>
        <v>1190</v>
      </c>
      <c r="I35" s="114">
        <f>E35+E36</f>
        <v>551</v>
      </c>
      <c r="J35" s="116">
        <f>H35+I35</f>
        <v>1741</v>
      </c>
      <c r="K35" s="118">
        <f>G35+G36</f>
        <v>17</v>
      </c>
    </row>
    <row r="36" spans="1:11" ht="15.75" customHeight="1">
      <c r="A36" s="112"/>
      <c r="B36" s="81" t="s">
        <v>54</v>
      </c>
      <c r="C36" s="81" t="s">
        <v>125</v>
      </c>
      <c r="D36" s="13">
        <v>569</v>
      </c>
      <c r="E36" s="13">
        <v>275</v>
      </c>
      <c r="F36" s="14">
        <v>844</v>
      </c>
      <c r="G36" s="13">
        <v>11</v>
      </c>
      <c r="H36" s="114"/>
      <c r="I36" s="114"/>
      <c r="J36" s="116"/>
      <c r="K36" s="118"/>
    </row>
    <row r="37" spans="1:11" ht="15.75" customHeight="1">
      <c r="A37" s="112">
        <v>18</v>
      </c>
      <c r="B37" s="81" t="s">
        <v>55</v>
      </c>
      <c r="C37" s="81" t="s">
        <v>126</v>
      </c>
      <c r="D37" s="13">
        <v>590</v>
      </c>
      <c r="E37" s="13">
        <v>263</v>
      </c>
      <c r="F37" s="14">
        <v>853</v>
      </c>
      <c r="G37" s="13">
        <v>4</v>
      </c>
      <c r="H37" s="114">
        <f>D37+D38</f>
        <v>1176</v>
      </c>
      <c r="I37" s="114">
        <f>E37+E38</f>
        <v>564</v>
      </c>
      <c r="J37" s="116">
        <f>H37+I37</f>
        <v>1740</v>
      </c>
      <c r="K37" s="118">
        <f>G37+G38</f>
        <v>9</v>
      </c>
    </row>
    <row r="38" spans="1:11" ht="15.75" customHeight="1">
      <c r="A38" s="112"/>
      <c r="B38" s="81" t="s">
        <v>55</v>
      </c>
      <c r="C38" s="81" t="s">
        <v>127</v>
      </c>
      <c r="D38" s="13">
        <v>586</v>
      </c>
      <c r="E38" s="13">
        <v>301</v>
      </c>
      <c r="F38" s="14">
        <v>887</v>
      </c>
      <c r="G38" s="13">
        <v>5</v>
      </c>
      <c r="H38" s="114"/>
      <c r="I38" s="114"/>
      <c r="J38" s="116"/>
      <c r="K38" s="118"/>
    </row>
    <row r="39" spans="1:11" ht="15.75" customHeight="1">
      <c r="A39" s="112">
        <v>19</v>
      </c>
      <c r="B39" s="81" t="s">
        <v>66</v>
      </c>
      <c r="C39" s="81" t="s">
        <v>139</v>
      </c>
      <c r="D39" s="13">
        <v>578</v>
      </c>
      <c r="E39" s="13">
        <v>274</v>
      </c>
      <c r="F39" s="14">
        <v>852</v>
      </c>
      <c r="G39" s="13">
        <v>5</v>
      </c>
      <c r="H39" s="114">
        <f>D39+D40</f>
        <v>1174</v>
      </c>
      <c r="I39" s="114">
        <f>E39+E40</f>
        <v>546</v>
      </c>
      <c r="J39" s="116">
        <f>H39+I39</f>
        <v>1720</v>
      </c>
      <c r="K39" s="118">
        <f>G39+G40</f>
        <v>10</v>
      </c>
    </row>
    <row r="40" spans="1:11" ht="15.75" customHeight="1">
      <c r="A40" s="112"/>
      <c r="B40" s="81" t="s">
        <v>66</v>
      </c>
      <c r="C40" s="81" t="s">
        <v>140</v>
      </c>
      <c r="D40" s="13">
        <v>596</v>
      </c>
      <c r="E40" s="13">
        <v>272</v>
      </c>
      <c r="F40" s="14">
        <v>868</v>
      </c>
      <c r="G40" s="13">
        <v>5</v>
      </c>
      <c r="H40" s="114"/>
      <c r="I40" s="114"/>
      <c r="J40" s="116"/>
      <c r="K40" s="118"/>
    </row>
    <row r="41" spans="1:11" ht="15.75" customHeight="1">
      <c r="A41" s="112">
        <v>20</v>
      </c>
      <c r="B41" s="79" t="s">
        <v>50</v>
      </c>
      <c r="C41" s="81" t="s">
        <v>114</v>
      </c>
      <c r="D41" s="13">
        <v>573</v>
      </c>
      <c r="E41" s="13">
        <v>283</v>
      </c>
      <c r="F41" s="14">
        <v>856</v>
      </c>
      <c r="G41" s="13">
        <v>2</v>
      </c>
      <c r="H41" s="114">
        <f>D41+D42</f>
        <v>1153</v>
      </c>
      <c r="I41" s="114">
        <f>E41+E42</f>
        <v>563</v>
      </c>
      <c r="J41" s="116">
        <f>H41+I41</f>
        <v>1716</v>
      </c>
      <c r="K41" s="118">
        <f>G41+G42</f>
        <v>9</v>
      </c>
    </row>
    <row r="42" spans="1:11" ht="15.75" customHeight="1">
      <c r="A42" s="112"/>
      <c r="B42" s="79" t="s">
        <v>50</v>
      </c>
      <c r="C42" s="81" t="s">
        <v>115</v>
      </c>
      <c r="D42" s="13">
        <v>580</v>
      </c>
      <c r="E42" s="13">
        <v>280</v>
      </c>
      <c r="F42" s="14">
        <v>860</v>
      </c>
      <c r="G42" s="13">
        <v>7</v>
      </c>
      <c r="H42" s="114"/>
      <c r="I42" s="114"/>
      <c r="J42" s="116"/>
      <c r="K42" s="118"/>
    </row>
    <row r="43" spans="1:11" ht="15.75" customHeight="1">
      <c r="A43" s="112">
        <v>21</v>
      </c>
      <c r="B43" s="79" t="s">
        <v>70</v>
      </c>
      <c r="C43" s="81" t="s">
        <v>165</v>
      </c>
      <c r="D43" s="13">
        <v>594</v>
      </c>
      <c r="E43" s="13">
        <v>283</v>
      </c>
      <c r="F43" s="14">
        <v>877</v>
      </c>
      <c r="G43" s="13">
        <v>10</v>
      </c>
      <c r="H43" s="114">
        <f>D43+D44</f>
        <v>1159</v>
      </c>
      <c r="I43" s="114">
        <f>E43+E44</f>
        <v>556</v>
      </c>
      <c r="J43" s="116">
        <f>H43+I43</f>
        <v>1715</v>
      </c>
      <c r="K43" s="118">
        <f>G43+G44</f>
        <v>17</v>
      </c>
    </row>
    <row r="44" spans="1:11" ht="15.75" customHeight="1">
      <c r="A44" s="112"/>
      <c r="B44" s="79" t="s">
        <v>70</v>
      </c>
      <c r="C44" s="81" t="s">
        <v>166</v>
      </c>
      <c r="D44" s="13">
        <v>565</v>
      </c>
      <c r="E44" s="13">
        <v>273</v>
      </c>
      <c r="F44" s="14">
        <v>838</v>
      </c>
      <c r="G44" s="13">
        <v>7</v>
      </c>
      <c r="H44" s="114"/>
      <c r="I44" s="114"/>
      <c r="J44" s="116"/>
      <c r="K44" s="118"/>
    </row>
    <row r="45" spans="1:11" ht="15.75" customHeight="1">
      <c r="A45" s="112">
        <v>22</v>
      </c>
      <c r="B45" s="81" t="s">
        <v>53</v>
      </c>
      <c r="C45" s="81" t="s">
        <v>122</v>
      </c>
      <c r="D45" s="13">
        <v>581</v>
      </c>
      <c r="E45" s="13">
        <v>321</v>
      </c>
      <c r="F45" s="14">
        <v>902</v>
      </c>
      <c r="G45" s="13">
        <v>6</v>
      </c>
      <c r="H45" s="114">
        <f>D45+D46</f>
        <v>1127</v>
      </c>
      <c r="I45" s="114">
        <f>E45+E46</f>
        <v>581</v>
      </c>
      <c r="J45" s="116">
        <f>H45+I45</f>
        <v>1708</v>
      </c>
      <c r="K45" s="118">
        <f>G45+G46</f>
        <v>16</v>
      </c>
    </row>
    <row r="46" spans="1:11" ht="15.75" customHeight="1">
      <c r="A46" s="112"/>
      <c r="B46" s="81" t="s">
        <v>53</v>
      </c>
      <c r="C46" s="81" t="s">
        <v>123</v>
      </c>
      <c r="D46" s="13">
        <v>546</v>
      </c>
      <c r="E46" s="13">
        <v>260</v>
      </c>
      <c r="F46" s="14">
        <v>806</v>
      </c>
      <c r="G46" s="13">
        <v>10</v>
      </c>
      <c r="H46" s="114"/>
      <c r="I46" s="114"/>
      <c r="J46" s="116"/>
      <c r="K46" s="118"/>
    </row>
    <row r="47" spans="1:12" ht="15.75" customHeight="1">
      <c r="A47" s="112">
        <v>23</v>
      </c>
      <c r="B47" s="85" t="s">
        <v>58</v>
      </c>
      <c r="C47" s="85" t="s">
        <v>153</v>
      </c>
      <c r="D47" s="86">
        <v>578</v>
      </c>
      <c r="E47" s="86">
        <v>272</v>
      </c>
      <c r="F47" s="87">
        <v>850</v>
      </c>
      <c r="G47" s="86">
        <v>12</v>
      </c>
      <c r="H47" s="123">
        <f>D47+D48</f>
        <v>1163</v>
      </c>
      <c r="I47" s="123">
        <f>E47+E48</f>
        <v>543</v>
      </c>
      <c r="J47" s="124">
        <f>H47+I47</f>
        <v>1706</v>
      </c>
      <c r="K47" s="125">
        <f>G47+G48</f>
        <v>20</v>
      </c>
      <c r="L47" t="s">
        <v>179</v>
      </c>
    </row>
    <row r="48" spans="1:12" ht="15.75" customHeight="1">
      <c r="A48" s="112"/>
      <c r="B48" s="85" t="s">
        <v>58</v>
      </c>
      <c r="C48" s="85" t="s">
        <v>154</v>
      </c>
      <c r="D48" s="86">
        <v>585</v>
      </c>
      <c r="E48" s="86">
        <v>271</v>
      </c>
      <c r="F48" s="87">
        <v>856</v>
      </c>
      <c r="G48" s="86">
        <v>8</v>
      </c>
      <c r="H48" s="123"/>
      <c r="I48" s="123"/>
      <c r="J48" s="124"/>
      <c r="K48" s="125"/>
      <c r="L48" t="s">
        <v>179</v>
      </c>
    </row>
    <row r="49" spans="1:11" ht="15.75" customHeight="1">
      <c r="A49" s="112">
        <v>24</v>
      </c>
      <c r="B49" s="81" t="s">
        <v>48</v>
      </c>
      <c r="C49" s="81" t="s">
        <v>110</v>
      </c>
      <c r="D49" s="13">
        <v>596</v>
      </c>
      <c r="E49" s="13">
        <v>245</v>
      </c>
      <c r="F49" s="14">
        <v>841</v>
      </c>
      <c r="G49" s="13">
        <v>7</v>
      </c>
      <c r="H49" s="114">
        <f>D49+D50</f>
        <v>1174</v>
      </c>
      <c r="I49" s="114">
        <f>E49+E50</f>
        <v>528</v>
      </c>
      <c r="J49" s="116">
        <f>H49+I49</f>
        <v>1702</v>
      </c>
      <c r="K49" s="118">
        <f>G49+G50</f>
        <v>14</v>
      </c>
    </row>
    <row r="50" spans="1:11" ht="15.75" customHeight="1">
      <c r="A50" s="112"/>
      <c r="B50" s="81" t="s">
        <v>48</v>
      </c>
      <c r="C50" s="81" t="s">
        <v>111</v>
      </c>
      <c r="D50" s="13">
        <v>578</v>
      </c>
      <c r="E50" s="13">
        <v>283</v>
      </c>
      <c r="F50" s="14">
        <v>861</v>
      </c>
      <c r="G50" s="13">
        <v>7</v>
      </c>
      <c r="H50" s="114"/>
      <c r="I50" s="114"/>
      <c r="J50" s="116"/>
      <c r="K50" s="118"/>
    </row>
    <row r="51" spans="1:12" ht="15.75" customHeight="1">
      <c r="A51" s="112">
        <v>25</v>
      </c>
      <c r="B51" s="85" t="s">
        <v>57</v>
      </c>
      <c r="C51" s="85" t="s">
        <v>151</v>
      </c>
      <c r="D51" s="86">
        <v>570</v>
      </c>
      <c r="E51" s="86">
        <v>256</v>
      </c>
      <c r="F51" s="87">
        <v>826</v>
      </c>
      <c r="G51" s="86">
        <v>8</v>
      </c>
      <c r="H51" s="123">
        <f>D51+D52</f>
        <v>1132</v>
      </c>
      <c r="I51" s="123">
        <f>E51+E52</f>
        <v>558</v>
      </c>
      <c r="J51" s="124">
        <f>H51+I51</f>
        <v>1690</v>
      </c>
      <c r="K51" s="125">
        <f>G51+G52</f>
        <v>17</v>
      </c>
      <c r="L51" t="s">
        <v>179</v>
      </c>
    </row>
    <row r="52" spans="1:12" ht="15.75" customHeight="1">
      <c r="A52" s="112"/>
      <c r="B52" s="85" t="s">
        <v>57</v>
      </c>
      <c r="C52" s="85" t="s">
        <v>152</v>
      </c>
      <c r="D52" s="86">
        <v>562</v>
      </c>
      <c r="E52" s="86">
        <v>302</v>
      </c>
      <c r="F52" s="87">
        <v>864</v>
      </c>
      <c r="G52" s="86">
        <v>9</v>
      </c>
      <c r="H52" s="123"/>
      <c r="I52" s="123"/>
      <c r="J52" s="124"/>
      <c r="K52" s="125"/>
      <c r="L52" t="s">
        <v>179</v>
      </c>
    </row>
    <row r="53" spans="1:11" ht="15.75" customHeight="1">
      <c r="A53" s="112">
        <v>26</v>
      </c>
      <c r="B53" s="81" t="s">
        <v>45</v>
      </c>
      <c r="C53" s="81" t="s">
        <v>104</v>
      </c>
      <c r="D53" s="13">
        <v>564</v>
      </c>
      <c r="E53" s="13">
        <v>300</v>
      </c>
      <c r="F53" s="14">
        <v>864</v>
      </c>
      <c r="G53" s="13">
        <v>5</v>
      </c>
      <c r="H53" s="114">
        <f>D53+D54</f>
        <v>1141</v>
      </c>
      <c r="I53" s="114">
        <f>E53+E54</f>
        <v>546</v>
      </c>
      <c r="J53" s="116">
        <f>H53+I53</f>
        <v>1687</v>
      </c>
      <c r="K53" s="118">
        <f>G53+G54</f>
        <v>14</v>
      </c>
    </row>
    <row r="54" spans="1:11" ht="15.75" customHeight="1">
      <c r="A54" s="112"/>
      <c r="B54" s="81" t="s">
        <v>45</v>
      </c>
      <c r="C54" s="81" t="s">
        <v>105</v>
      </c>
      <c r="D54" s="13">
        <v>577</v>
      </c>
      <c r="E54" s="13">
        <v>246</v>
      </c>
      <c r="F54" s="14">
        <v>823</v>
      </c>
      <c r="G54" s="13">
        <v>9</v>
      </c>
      <c r="H54" s="114"/>
      <c r="I54" s="114"/>
      <c r="J54" s="116"/>
      <c r="K54" s="118"/>
    </row>
    <row r="55" spans="1:11" ht="15.75" customHeight="1">
      <c r="A55" s="112">
        <v>27</v>
      </c>
      <c r="B55" s="81" t="s">
        <v>62</v>
      </c>
      <c r="C55" s="81" t="s">
        <v>181</v>
      </c>
      <c r="D55" s="13">
        <v>586</v>
      </c>
      <c r="E55" s="13">
        <v>278</v>
      </c>
      <c r="F55" s="14">
        <v>864</v>
      </c>
      <c r="G55" s="13">
        <v>2</v>
      </c>
      <c r="H55" s="114">
        <f>D55+D56</f>
        <v>1164</v>
      </c>
      <c r="I55" s="114">
        <f>E55+E56</f>
        <v>522</v>
      </c>
      <c r="J55" s="116">
        <f>H55+I55</f>
        <v>1686</v>
      </c>
      <c r="K55" s="118">
        <f>G55+G56</f>
        <v>13</v>
      </c>
    </row>
    <row r="56" spans="1:11" ht="15.75" customHeight="1">
      <c r="A56" s="112"/>
      <c r="B56" s="81" t="s">
        <v>62</v>
      </c>
      <c r="C56" s="81" t="s">
        <v>180</v>
      </c>
      <c r="D56" s="13">
        <v>578</v>
      </c>
      <c r="E56" s="13">
        <v>244</v>
      </c>
      <c r="F56" s="14">
        <v>822</v>
      </c>
      <c r="G56" s="13">
        <v>11</v>
      </c>
      <c r="H56" s="114"/>
      <c r="I56" s="114"/>
      <c r="J56" s="116"/>
      <c r="K56" s="118"/>
    </row>
    <row r="57" spans="1:11" ht="15.75" customHeight="1">
      <c r="A57" s="112">
        <v>28</v>
      </c>
      <c r="B57" s="81" t="s">
        <v>59</v>
      </c>
      <c r="C57" s="81" t="s">
        <v>132</v>
      </c>
      <c r="D57" s="13">
        <v>573</v>
      </c>
      <c r="E57" s="13">
        <v>253</v>
      </c>
      <c r="F57" s="14">
        <v>826</v>
      </c>
      <c r="G57" s="13">
        <v>8</v>
      </c>
      <c r="H57" s="114">
        <f>D57+D58</f>
        <v>1161</v>
      </c>
      <c r="I57" s="114">
        <f>E57+E58</f>
        <v>524</v>
      </c>
      <c r="J57" s="116">
        <f>H57+I57</f>
        <v>1685</v>
      </c>
      <c r="K57" s="118">
        <f>G57+G58</f>
        <v>12</v>
      </c>
    </row>
    <row r="58" spans="1:11" ht="15.75" customHeight="1">
      <c r="A58" s="112"/>
      <c r="B58" s="81" t="s">
        <v>59</v>
      </c>
      <c r="C58" s="81" t="s">
        <v>181</v>
      </c>
      <c r="D58" s="13">
        <v>588</v>
      </c>
      <c r="E58" s="13">
        <v>271</v>
      </c>
      <c r="F58" s="14">
        <v>859</v>
      </c>
      <c r="G58" s="13">
        <v>4</v>
      </c>
      <c r="H58" s="114"/>
      <c r="I58" s="114"/>
      <c r="J58" s="116"/>
      <c r="K58" s="118"/>
    </row>
    <row r="59" spans="1:11" ht="15.75" customHeight="1">
      <c r="A59" s="112">
        <v>29</v>
      </c>
      <c r="B59" s="81" t="s">
        <v>61</v>
      </c>
      <c r="C59" s="81" t="s">
        <v>135</v>
      </c>
      <c r="D59" s="13">
        <v>560</v>
      </c>
      <c r="E59" s="13">
        <v>289</v>
      </c>
      <c r="F59" s="14">
        <v>849</v>
      </c>
      <c r="G59" s="13">
        <v>8</v>
      </c>
      <c r="H59" s="114">
        <f>D59+D60</f>
        <v>1138</v>
      </c>
      <c r="I59" s="114">
        <f>E59+E60</f>
        <v>541</v>
      </c>
      <c r="J59" s="116">
        <f>H59+I59</f>
        <v>1679</v>
      </c>
      <c r="K59" s="118">
        <f>G59+G60</f>
        <v>22</v>
      </c>
    </row>
    <row r="60" spans="1:11" ht="15.75" customHeight="1">
      <c r="A60" s="112"/>
      <c r="B60" s="81" t="s">
        <v>61</v>
      </c>
      <c r="C60" s="81" t="s">
        <v>136</v>
      </c>
      <c r="D60" s="13">
        <v>578</v>
      </c>
      <c r="E60" s="13">
        <v>252</v>
      </c>
      <c r="F60" s="14">
        <v>830</v>
      </c>
      <c r="G60" s="13">
        <v>14</v>
      </c>
      <c r="H60" s="114"/>
      <c r="I60" s="114"/>
      <c r="J60" s="116"/>
      <c r="K60" s="118"/>
    </row>
    <row r="61" spans="1:11" ht="15.75" customHeight="1">
      <c r="A61" s="112">
        <v>30</v>
      </c>
      <c r="B61" s="81" t="s">
        <v>49</v>
      </c>
      <c r="C61" s="81" t="s">
        <v>112</v>
      </c>
      <c r="D61" s="13">
        <v>584</v>
      </c>
      <c r="E61" s="13">
        <v>278</v>
      </c>
      <c r="F61" s="14">
        <v>862</v>
      </c>
      <c r="G61" s="13">
        <v>5</v>
      </c>
      <c r="H61" s="114">
        <f>D61+D62</f>
        <v>1148</v>
      </c>
      <c r="I61" s="114">
        <f>E61+E62</f>
        <v>526</v>
      </c>
      <c r="J61" s="116">
        <f>H61+I61</f>
        <v>1674</v>
      </c>
      <c r="K61" s="118">
        <f>G61+G62</f>
        <v>18</v>
      </c>
    </row>
    <row r="62" spans="1:11" ht="15.75" customHeight="1">
      <c r="A62" s="112"/>
      <c r="B62" s="81" t="s">
        <v>49</v>
      </c>
      <c r="C62" s="81" t="s">
        <v>113</v>
      </c>
      <c r="D62" s="13">
        <v>564</v>
      </c>
      <c r="E62" s="13">
        <v>248</v>
      </c>
      <c r="F62" s="14">
        <v>812</v>
      </c>
      <c r="G62" s="13">
        <v>13</v>
      </c>
      <c r="H62" s="114"/>
      <c r="I62" s="114"/>
      <c r="J62" s="116"/>
      <c r="K62" s="118"/>
    </row>
    <row r="63" spans="1:11" ht="15.75" customHeight="1">
      <c r="A63" s="112">
        <v>31</v>
      </c>
      <c r="B63" s="81" t="s">
        <v>69</v>
      </c>
      <c r="C63" s="81" t="s">
        <v>167</v>
      </c>
      <c r="D63" s="13">
        <v>576</v>
      </c>
      <c r="E63" s="13">
        <v>258</v>
      </c>
      <c r="F63" s="14">
        <v>834</v>
      </c>
      <c r="G63" s="13">
        <v>8</v>
      </c>
      <c r="H63" s="114">
        <f>D63+D64</f>
        <v>1154</v>
      </c>
      <c r="I63" s="114">
        <f>E63+E64</f>
        <v>515</v>
      </c>
      <c r="J63" s="116">
        <f>H63+I63</f>
        <v>1669</v>
      </c>
      <c r="K63" s="118">
        <f>G63+G64</f>
        <v>16</v>
      </c>
    </row>
    <row r="64" spans="1:11" ht="15.75" customHeight="1">
      <c r="A64" s="112"/>
      <c r="B64" s="81" t="s">
        <v>69</v>
      </c>
      <c r="C64" s="81" t="s">
        <v>168</v>
      </c>
      <c r="D64" s="13">
        <v>578</v>
      </c>
      <c r="E64" s="13">
        <v>257</v>
      </c>
      <c r="F64" s="14">
        <v>835</v>
      </c>
      <c r="G64" s="13">
        <v>8</v>
      </c>
      <c r="H64" s="114"/>
      <c r="I64" s="114"/>
      <c r="J64" s="116"/>
      <c r="K64" s="118"/>
    </row>
    <row r="65" spans="1:11" ht="15.75" customHeight="1">
      <c r="A65" s="112">
        <v>32</v>
      </c>
      <c r="B65" s="81" t="s">
        <v>43</v>
      </c>
      <c r="C65" s="81" t="s">
        <v>101</v>
      </c>
      <c r="D65" s="13">
        <v>543</v>
      </c>
      <c r="E65" s="13">
        <v>172</v>
      </c>
      <c r="F65" s="14">
        <v>715</v>
      </c>
      <c r="G65" s="13">
        <v>33</v>
      </c>
      <c r="H65" s="114">
        <f>D65+D66</f>
        <v>1141</v>
      </c>
      <c r="I65" s="114">
        <f>E65+E66</f>
        <v>515</v>
      </c>
      <c r="J65" s="116">
        <f>H65+I65</f>
        <v>1656</v>
      </c>
      <c r="K65" s="118">
        <f>G65+G66</f>
        <v>36</v>
      </c>
    </row>
    <row r="66" spans="1:11" ht="15.75" customHeight="1">
      <c r="A66" s="112"/>
      <c r="B66" s="81" t="s">
        <v>43</v>
      </c>
      <c r="C66" s="81" t="s">
        <v>96</v>
      </c>
      <c r="D66" s="13">
        <v>598</v>
      </c>
      <c r="E66" s="13">
        <v>343</v>
      </c>
      <c r="F66" s="14">
        <v>941</v>
      </c>
      <c r="G66" s="13">
        <v>3</v>
      </c>
      <c r="H66" s="114"/>
      <c r="I66" s="114"/>
      <c r="J66" s="116"/>
      <c r="K66" s="118"/>
    </row>
    <row r="67" spans="1:11" ht="15.75" customHeight="1">
      <c r="A67" s="112">
        <v>33</v>
      </c>
      <c r="B67" s="81" t="s">
        <v>65</v>
      </c>
      <c r="C67" s="81" t="s">
        <v>137</v>
      </c>
      <c r="D67" s="13">
        <v>559</v>
      </c>
      <c r="E67" s="13">
        <v>249</v>
      </c>
      <c r="F67" s="14">
        <v>808</v>
      </c>
      <c r="G67" s="13">
        <v>6</v>
      </c>
      <c r="H67" s="114">
        <f>D67+D68</f>
        <v>1112</v>
      </c>
      <c r="I67" s="114">
        <f>E67+E68</f>
        <v>542</v>
      </c>
      <c r="J67" s="116">
        <f>H67+I67</f>
        <v>1654</v>
      </c>
      <c r="K67" s="118">
        <f>G67+G68</f>
        <v>13</v>
      </c>
    </row>
    <row r="68" spans="1:11" ht="15.75" customHeight="1">
      <c r="A68" s="112"/>
      <c r="B68" s="81" t="s">
        <v>65</v>
      </c>
      <c r="C68" s="81" t="s">
        <v>138</v>
      </c>
      <c r="D68" s="13">
        <v>553</v>
      </c>
      <c r="E68" s="13">
        <v>293</v>
      </c>
      <c r="F68" s="14">
        <v>846</v>
      </c>
      <c r="G68" s="13">
        <v>7</v>
      </c>
      <c r="H68" s="114"/>
      <c r="I68" s="114"/>
      <c r="J68" s="116"/>
      <c r="K68" s="118"/>
    </row>
    <row r="69" spans="1:11" ht="15.75" customHeight="1">
      <c r="A69" s="112">
        <v>34</v>
      </c>
      <c r="B69" s="81" t="s">
        <v>170</v>
      </c>
      <c r="C69" s="81" t="s">
        <v>173</v>
      </c>
      <c r="D69" s="13">
        <v>591</v>
      </c>
      <c r="E69" s="13">
        <v>274</v>
      </c>
      <c r="F69" s="14">
        <v>865</v>
      </c>
      <c r="G69" s="13">
        <v>4</v>
      </c>
      <c r="H69" s="114">
        <f>D69+D70</f>
        <v>1149</v>
      </c>
      <c r="I69" s="114">
        <f>E69+E70</f>
        <v>495</v>
      </c>
      <c r="J69" s="116">
        <f>H69+I69</f>
        <v>1644</v>
      </c>
      <c r="K69" s="118">
        <f>G69+G70</f>
        <v>21</v>
      </c>
    </row>
    <row r="70" spans="1:11" ht="15.75" customHeight="1">
      <c r="A70" s="112"/>
      <c r="B70" s="81" t="s">
        <v>170</v>
      </c>
      <c r="C70" s="81" t="s">
        <v>174</v>
      </c>
      <c r="D70" s="13">
        <v>558</v>
      </c>
      <c r="E70" s="13">
        <v>221</v>
      </c>
      <c r="F70" s="14">
        <v>779</v>
      </c>
      <c r="G70" s="13">
        <v>17</v>
      </c>
      <c r="H70" s="114"/>
      <c r="I70" s="114"/>
      <c r="J70" s="116"/>
      <c r="K70" s="118"/>
    </row>
    <row r="71" spans="1:11" ht="15.75" customHeight="1">
      <c r="A71" s="112">
        <v>35</v>
      </c>
      <c r="B71" s="81" t="s">
        <v>22</v>
      </c>
      <c r="C71" s="81" t="s">
        <v>33</v>
      </c>
      <c r="D71" s="13">
        <v>588</v>
      </c>
      <c r="E71" s="13">
        <v>244</v>
      </c>
      <c r="F71" s="14">
        <v>832</v>
      </c>
      <c r="G71" s="13">
        <v>9</v>
      </c>
      <c r="H71" s="114">
        <f>D71+D72</f>
        <v>1148</v>
      </c>
      <c r="I71" s="114">
        <f>E71+E72</f>
        <v>490</v>
      </c>
      <c r="J71" s="116">
        <f>H71+I71</f>
        <v>1638</v>
      </c>
      <c r="K71" s="118">
        <f>G71+G72</f>
        <v>21</v>
      </c>
    </row>
    <row r="72" spans="1:11" ht="15.75" customHeight="1">
      <c r="A72" s="112"/>
      <c r="B72" s="81" t="s">
        <v>22</v>
      </c>
      <c r="C72" s="81" t="s">
        <v>34</v>
      </c>
      <c r="D72" s="13">
        <v>560</v>
      </c>
      <c r="E72" s="13">
        <v>246</v>
      </c>
      <c r="F72" s="14">
        <v>806</v>
      </c>
      <c r="G72" s="13">
        <v>12</v>
      </c>
      <c r="H72" s="114"/>
      <c r="I72" s="114"/>
      <c r="J72" s="116"/>
      <c r="K72" s="118"/>
    </row>
    <row r="73" spans="1:11" ht="15.75" customHeight="1">
      <c r="A73" s="112">
        <v>36</v>
      </c>
      <c r="B73" s="81" t="s">
        <v>72</v>
      </c>
      <c r="C73" s="81" t="s">
        <v>73</v>
      </c>
      <c r="D73" s="13">
        <v>580</v>
      </c>
      <c r="E73" s="13">
        <v>281</v>
      </c>
      <c r="F73" s="14">
        <v>861</v>
      </c>
      <c r="G73" s="13">
        <v>6</v>
      </c>
      <c r="H73" s="114">
        <f>D73+D74</f>
        <v>1147</v>
      </c>
      <c r="I73" s="114">
        <f>E73+E74</f>
        <v>490</v>
      </c>
      <c r="J73" s="116">
        <f>H73+I73</f>
        <v>1637</v>
      </c>
      <c r="K73" s="118">
        <f>G73+G74</f>
        <v>25</v>
      </c>
    </row>
    <row r="74" spans="1:11" ht="15.75" customHeight="1">
      <c r="A74" s="112"/>
      <c r="B74" s="81" t="s">
        <v>72</v>
      </c>
      <c r="C74" s="81" t="s">
        <v>74</v>
      </c>
      <c r="D74" s="13">
        <v>567</v>
      </c>
      <c r="E74" s="13">
        <v>209</v>
      </c>
      <c r="F74" s="14">
        <v>776</v>
      </c>
      <c r="G74" s="13">
        <v>19</v>
      </c>
      <c r="H74" s="114"/>
      <c r="I74" s="114"/>
      <c r="J74" s="116"/>
      <c r="K74" s="118"/>
    </row>
    <row r="75" spans="1:11" ht="15.75" customHeight="1">
      <c r="A75" s="112">
        <v>37</v>
      </c>
      <c r="B75" s="81" t="s">
        <v>23</v>
      </c>
      <c r="C75" s="81" t="s">
        <v>35</v>
      </c>
      <c r="D75" s="13">
        <v>547</v>
      </c>
      <c r="E75" s="13">
        <v>273</v>
      </c>
      <c r="F75" s="14">
        <v>820</v>
      </c>
      <c r="G75" s="13">
        <v>8</v>
      </c>
      <c r="H75" s="114">
        <f>D75+D76</f>
        <v>1098</v>
      </c>
      <c r="I75" s="114">
        <f>E75+E76</f>
        <v>538</v>
      </c>
      <c r="J75" s="116">
        <f>H75+I75</f>
        <v>1636</v>
      </c>
      <c r="K75" s="118">
        <f>G75+G76</f>
        <v>17</v>
      </c>
    </row>
    <row r="76" spans="1:11" ht="15.75" customHeight="1">
      <c r="A76" s="112"/>
      <c r="B76" s="81" t="s">
        <v>23</v>
      </c>
      <c r="C76" s="81" t="s">
        <v>36</v>
      </c>
      <c r="D76" s="13">
        <v>551</v>
      </c>
      <c r="E76" s="13">
        <v>265</v>
      </c>
      <c r="F76" s="14">
        <v>816</v>
      </c>
      <c r="G76" s="13">
        <v>9</v>
      </c>
      <c r="H76" s="114"/>
      <c r="I76" s="114"/>
      <c r="J76" s="116"/>
      <c r="K76" s="118"/>
    </row>
    <row r="77" spans="1:11" ht="15.75" customHeight="1">
      <c r="A77" s="112">
        <v>38</v>
      </c>
      <c r="B77" s="81" t="s">
        <v>146</v>
      </c>
      <c r="C77" s="81" t="s">
        <v>149</v>
      </c>
      <c r="D77" s="13">
        <v>561</v>
      </c>
      <c r="E77" s="13">
        <v>255</v>
      </c>
      <c r="F77" s="14">
        <v>816</v>
      </c>
      <c r="G77" s="13">
        <v>4</v>
      </c>
      <c r="H77" s="114">
        <f>D77+D78</f>
        <v>1123</v>
      </c>
      <c r="I77" s="114">
        <f>E77+E78</f>
        <v>512</v>
      </c>
      <c r="J77" s="116">
        <f>H77+I77</f>
        <v>1635</v>
      </c>
      <c r="K77" s="118">
        <f>G77+G78</f>
        <v>10</v>
      </c>
    </row>
    <row r="78" spans="1:11" ht="15.75" customHeight="1">
      <c r="A78" s="112"/>
      <c r="B78" s="81" t="s">
        <v>146</v>
      </c>
      <c r="C78" s="81" t="s">
        <v>150</v>
      </c>
      <c r="D78" s="13">
        <v>562</v>
      </c>
      <c r="E78" s="13">
        <v>257</v>
      </c>
      <c r="F78" s="14">
        <v>819</v>
      </c>
      <c r="G78" s="13">
        <v>6</v>
      </c>
      <c r="H78" s="114"/>
      <c r="I78" s="114"/>
      <c r="J78" s="116"/>
      <c r="K78" s="118"/>
    </row>
    <row r="79" spans="1:11" ht="15.75" customHeight="1">
      <c r="A79" s="112">
        <v>39</v>
      </c>
      <c r="B79" s="81" t="s">
        <v>25</v>
      </c>
      <c r="C79" s="81" t="s">
        <v>82</v>
      </c>
      <c r="D79" s="13">
        <v>579</v>
      </c>
      <c r="E79" s="13">
        <v>271</v>
      </c>
      <c r="F79" s="14">
        <v>850</v>
      </c>
      <c r="G79" s="13">
        <v>6</v>
      </c>
      <c r="H79" s="114">
        <f>D79+D80</f>
        <v>1121</v>
      </c>
      <c r="I79" s="114">
        <f>E79+E80</f>
        <v>513</v>
      </c>
      <c r="J79" s="116">
        <f>H79+I79</f>
        <v>1634</v>
      </c>
      <c r="K79" s="118">
        <f>G79+G80</f>
        <v>13</v>
      </c>
    </row>
    <row r="80" spans="1:11" ht="15.75" customHeight="1">
      <c r="A80" s="112"/>
      <c r="B80" s="81" t="s">
        <v>25</v>
      </c>
      <c r="C80" s="81" t="s">
        <v>83</v>
      </c>
      <c r="D80" s="13">
        <v>542</v>
      </c>
      <c r="E80" s="13">
        <v>242</v>
      </c>
      <c r="F80" s="14">
        <v>784</v>
      </c>
      <c r="G80" s="13">
        <v>7</v>
      </c>
      <c r="H80" s="114"/>
      <c r="I80" s="114"/>
      <c r="J80" s="116"/>
      <c r="K80" s="118"/>
    </row>
    <row r="81" spans="1:11" ht="15.75" customHeight="1">
      <c r="A81" s="112">
        <v>40</v>
      </c>
      <c r="B81" s="81" t="s">
        <v>67</v>
      </c>
      <c r="C81" s="81" t="s">
        <v>161</v>
      </c>
      <c r="D81" s="13">
        <v>542</v>
      </c>
      <c r="E81" s="13">
        <v>251</v>
      </c>
      <c r="F81" s="14">
        <v>793</v>
      </c>
      <c r="G81" s="13">
        <v>18</v>
      </c>
      <c r="H81" s="114">
        <f>D81+D82</f>
        <v>1131</v>
      </c>
      <c r="I81" s="114">
        <f>E81+E82</f>
        <v>498</v>
      </c>
      <c r="J81" s="116">
        <f>H81+I81</f>
        <v>1629</v>
      </c>
      <c r="K81" s="118">
        <f>G81+G82</f>
        <v>28</v>
      </c>
    </row>
    <row r="82" spans="1:11" ht="16.5" customHeight="1">
      <c r="A82" s="112"/>
      <c r="B82" s="81" t="s">
        <v>67</v>
      </c>
      <c r="C82" s="81" t="s">
        <v>162</v>
      </c>
      <c r="D82" s="13">
        <v>589</v>
      </c>
      <c r="E82" s="13">
        <v>247</v>
      </c>
      <c r="F82" s="14">
        <v>836</v>
      </c>
      <c r="G82" s="13">
        <v>10</v>
      </c>
      <c r="H82" s="114"/>
      <c r="I82" s="114"/>
      <c r="J82" s="116"/>
      <c r="K82" s="118"/>
    </row>
    <row r="83" spans="1:11" ht="15.75" customHeight="1">
      <c r="A83" s="112">
        <v>41</v>
      </c>
      <c r="B83" s="81" t="s">
        <v>21</v>
      </c>
      <c r="C83" s="81" t="s">
        <v>28</v>
      </c>
      <c r="D83" s="13">
        <v>546</v>
      </c>
      <c r="E83" s="13">
        <v>226</v>
      </c>
      <c r="F83" s="14">
        <v>772</v>
      </c>
      <c r="G83" s="13">
        <v>24</v>
      </c>
      <c r="H83" s="114">
        <f>D83+D84</f>
        <v>1111</v>
      </c>
      <c r="I83" s="114">
        <f>E83+E84</f>
        <v>487</v>
      </c>
      <c r="J83" s="116">
        <f>H83+I83</f>
        <v>1598</v>
      </c>
      <c r="K83" s="118">
        <f>G83+G84</f>
        <v>33</v>
      </c>
    </row>
    <row r="84" spans="1:11" ht="15.75" customHeight="1">
      <c r="A84" s="112"/>
      <c r="B84" s="81" t="s">
        <v>21</v>
      </c>
      <c r="C84" s="81" t="s">
        <v>29</v>
      </c>
      <c r="D84" s="13">
        <v>565</v>
      </c>
      <c r="E84" s="13">
        <v>261</v>
      </c>
      <c r="F84" s="14">
        <v>826</v>
      </c>
      <c r="G84" s="13">
        <v>9</v>
      </c>
      <c r="H84" s="114"/>
      <c r="I84" s="114"/>
      <c r="J84" s="116"/>
      <c r="K84" s="118"/>
    </row>
    <row r="85" spans="1:11" ht="15.75" customHeight="1">
      <c r="A85" s="112">
        <v>42</v>
      </c>
      <c r="B85" s="81" t="s">
        <v>64</v>
      </c>
      <c r="C85" s="81" t="s">
        <v>131</v>
      </c>
      <c r="D85" s="13">
        <v>554</v>
      </c>
      <c r="E85" s="13">
        <v>231</v>
      </c>
      <c r="F85" s="14">
        <v>785</v>
      </c>
      <c r="G85" s="13">
        <v>15</v>
      </c>
      <c r="H85" s="114">
        <f>D85+D86</f>
        <v>1127</v>
      </c>
      <c r="I85" s="114">
        <f>E85+E86</f>
        <v>469</v>
      </c>
      <c r="J85" s="116">
        <f>H85+I85</f>
        <v>1596</v>
      </c>
      <c r="K85" s="118">
        <f>G85+G86</f>
        <v>32</v>
      </c>
    </row>
    <row r="86" spans="1:11" ht="16.5" customHeight="1">
      <c r="A86" s="112"/>
      <c r="B86" s="81" t="s">
        <v>64</v>
      </c>
      <c r="C86" s="81" t="s">
        <v>130</v>
      </c>
      <c r="D86" s="13">
        <v>573</v>
      </c>
      <c r="E86" s="13">
        <v>238</v>
      </c>
      <c r="F86" s="14">
        <v>811</v>
      </c>
      <c r="G86" s="13">
        <v>17</v>
      </c>
      <c r="H86" s="114"/>
      <c r="I86" s="114"/>
      <c r="J86" s="116"/>
      <c r="K86" s="118"/>
    </row>
    <row r="87" spans="1:11" ht="15.75" customHeight="1">
      <c r="A87" s="112">
        <v>43</v>
      </c>
      <c r="B87" s="81" t="s">
        <v>68</v>
      </c>
      <c r="C87" s="81" t="s">
        <v>163</v>
      </c>
      <c r="D87" s="13">
        <v>561</v>
      </c>
      <c r="E87" s="13">
        <v>258</v>
      </c>
      <c r="F87" s="14">
        <v>819</v>
      </c>
      <c r="G87" s="13">
        <v>13</v>
      </c>
      <c r="H87" s="114">
        <f>D87+D88</f>
        <v>1134</v>
      </c>
      <c r="I87" s="114">
        <f>E87+E88</f>
        <v>460</v>
      </c>
      <c r="J87" s="116">
        <f>H87+I87</f>
        <v>1594</v>
      </c>
      <c r="K87" s="118">
        <f>G87+G88</f>
        <v>28</v>
      </c>
    </row>
    <row r="88" spans="1:11" ht="15.75" customHeight="1">
      <c r="A88" s="112"/>
      <c r="B88" s="81" t="s">
        <v>68</v>
      </c>
      <c r="C88" s="81" t="s">
        <v>164</v>
      </c>
      <c r="D88" s="13">
        <v>573</v>
      </c>
      <c r="E88" s="13">
        <v>202</v>
      </c>
      <c r="F88" s="14">
        <v>775</v>
      </c>
      <c r="G88" s="13">
        <v>15</v>
      </c>
      <c r="H88" s="114"/>
      <c r="I88" s="114"/>
      <c r="J88" s="116"/>
      <c r="K88" s="118"/>
    </row>
    <row r="89" spans="1:11" ht="15.75" customHeight="1">
      <c r="A89" s="112">
        <v>44</v>
      </c>
      <c r="B89" s="81" t="s">
        <v>97</v>
      </c>
      <c r="C89" s="81" t="s">
        <v>99</v>
      </c>
      <c r="D89" s="13">
        <v>582</v>
      </c>
      <c r="E89" s="13">
        <v>200</v>
      </c>
      <c r="F89" s="14">
        <v>782</v>
      </c>
      <c r="G89" s="13">
        <v>19</v>
      </c>
      <c r="H89" s="114">
        <f>D89+D90</f>
        <v>1124</v>
      </c>
      <c r="I89" s="114">
        <f>E89+E90</f>
        <v>464</v>
      </c>
      <c r="J89" s="116">
        <f>H89+I89</f>
        <v>1588</v>
      </c>
      <c r="K89" s="118">
        <f>G89+G90</f>
        <v>32</v>
      </c>
    </row>
    <row r="90" spans="1:12" ht="16.5" customHeight="1">
      <c r="A90" s="112"/>
      <c r="B90" s="85" t="s">
        <v>98</v>
      </c>
      <c r="C90" s="85" t="s">
        <v>100</v>
      </c>
      <c r="D90" s="86">
        <v>542</v>
      </c>
      <c r="E90" s="86">
        <v>264</v>
      </c>
      <c r="F90" s="87">
        <v>806</v>
      </c>
      <c r="G90" s="86">
        <v>13</v>
      </c>
      <c r="H90" s="114"/>
      <c r="I90" s="114"/>
      <c r="J90" s="116"/>
      <c r="K90" s="118"/>
      <c r="L90" t="s">
        <v>179</v>
      </c>
    </row>
    <row r="91" spans="1:12" ht="15.75" customHeight="1">
      <c r="A91" s="112">
        <v>45</v>
      </c>
      <c r="B91" s="85" t="s">
        <v>56</v>
      </c>
      <c r="C91" s="85" t="s">
        <v>147</v>
      </c>
      <c r="D91" s="86">
        <v>582</v>
      </c>
      <c r="E91" s="86">
        <v>263</v>
      </c>
      <c r="F91" s="87">
        <v>845</v>
      </c>
      <c r="G91" s="86">
        <v>5</v>
      </c>
      <c r="H91" s="114">
        <f>D91+D92</f>
        <v>1125</v>
      </c>
      <c r="I91" s="114">
        <f>E91+E92</f>
        <v>455</v>
      </c>
      <c r="J91" s="116">
        <f>H91+I91</f>
        <v>1580</v>
      </c>
      <c r="K91" s="118">
        <f>G91+G92</f>
        <v>27</v>
      </c>
      <c r="L91" t="s">
        <v>179</v>
      </c>
    </row>
    <row r="92" spans="1:12" ht="15.75" customHeight="1">
      <c r="A92" s="112"/>
      <c r="B92" s="82" t="s">
        <v>56</v>
      </c>
      <c r="C92" s="82" t="s">
        <v>148</v>
      </c>
      <c r="D92" s="83">
        <v>543</v>
      </c>
      <c r="E92" s="83">
        <v>192</v>
      </c>
      <c r="F92" s="84">
        <v>735</v>
      </c>
      <c r="G92" s="83">
        <v>22</v>
      </c>
      <c r="H92" s="114"/>
      <c r="I92" s="114"/>
      <c r="J92" s="116"/>
      <c r="K92" s="118"/>
      <c r="L92" t="s">
        <v>178</v>
      </c>
    </row>
    <row r="93" spans="1:11" ht="15.75" customHeight="1">
      <c r="A93" s="112">
        <v>46</v>
      </c>
      <c r="B93" s="81" t="s">
        <v>20</v>
      </c>
      <c r="C93" s="81" t="s">
        <v>26</v>
      </c>
      <c r="D93" s="13">
        <v>584</v>
      </c>
      <c r="E93" s="13">
        <v>226</v>
      </c>
      <c r="F93" s="14">
        <v>810</v>
      </c>
      <c r="G93" s="13">
        <v>13</v>
      </c>
      <c r="H93" s="114">
        <f>D93+D94</f>
        <v>1134</v>
      </c>
      <c r="I93" s="114">
        <f>E93+E94</f>
        <v>444</v>
      </c>
      <c r="J93" s="116">
        <f>H93+I93</f>
        <v>1578</v>
      </c>
      <c r="K93" s="118">
        <f>G93+G94</f>
        <v>37</v>
      </c>
    </row>
    <row r="94" spans="1:11" ht="16.5" customHeight="1">
      <c r="A94" s="112"/>
      <c r="B94" s="81" t="s">
        <v>20</v>
      </c>
      <c r="C94" s="81" t="s">
        <v>27</v>
      </c>
      <c r="D94" s="13">
        <v>550</v>
      </c>
      <c r="E94" s="13">
        <v>218</v>
      </c>
      <c r="F94" s="14">
        <v>768</v>
      </c>
      <c r="G94" s="13">
        <v>24</v>
      </c>
      <c r="H94" s="114"/>
      <c r="I94" s="114"/>
      <c r="J94" s="116"/>
      <c r="K94" s="118"/>
    </row>
    <row r="95" spans="1:11" ht="15.75" customHeight="1">
      <c r="A95" s="112">
        <v>47</v>
      </c>
      <c r="B95" s="81" t="s">
        <v>172</v>
      </c>
      <c r="C95" s="81" t="s">
        <v>177</v>
      </c>
      <c r="D95" s="13">
        <v>565</v>
      </c>
      <c r="E95" s="13">
        <v>246</v>
      </c>
      <c r="F95" s="14">
        <v>811</v>
      </c>
      <c r="G95" s="13">
        <v>13</v>
      </c>
      <c r="H95" s="114">
        <f>D95+D96</f>
        <v>1096</v>
      </c>
      <c r="I95" s="114">
        <f>E95+E96</f>
        <v>475</v>
      </c>
      <c r="J95" s="116">
        <f>H95+I95</f>
        <v>1571</v>
      </c>
      <c r="K95" s="118">
        <f>G95+G96</f>
        <v>27</v>
      </c>
    </row>
    <row r="96" spans="1:11" ht="15.75" customHeight="1">
      <c r="A96" s="112"/>
      <c r="B96" s="81" t="s">
        <v>172</v>
      </c>
      <c r="C96" s="81" t="s">
        <v>168</v>
      </c>
      <c r="D96" s="13">
        <v>531</v>
      </c>
      <c r="E96" s="13">
        <v>229</v>
      </c>
      <c r="F96" s="14">
        <v>760</v>
      </c>
      <c r="G96" s="13">
        <v>14</v>
      </c>
      <c r="H96" s="114"/>
      <c r="I96" s="114"/>
      <c r="J96" s="116"/>
      <c r="K96" s="118"/>
    </row>
    <row r="97" spans="1:11" ht="15.75" customHeight="1">
      <c r="A97" s="112">
        <v>48</v>
      </c>
      <c r="B97" s="81" t="s">
        <v>41</v>
      </c>
      <c r="C97" s="81" t="s">
        <v>92</v>
      </c>
      <c r="D97" s="13">
        <v>558</v>
      </c>
      <c r="E97" s="13">
        <v>238</v>
      </c>
      <c r="F97" s="14">
        <v>796</v>
      </c>
      <c r="G97" s="13">
        <v>16</v>
      </c>
      <c r="H97" s="114">
        <f>D97+D98</f>
        <v>1114</v>
      </c>
      <c r="I97" s="114">
        <f>E97+E98</f>
        <v>453</v>
      </c>
      <c r="J97" s="116">
        <f>H97+I97</f>
        <v>1567</v>
      </c>
      <c r="K97" s="118">
        <f>G97+G98</f>
        <v>38</v>
      </c>
    </row>
    <row r="98" spans="1:11" ht="16.5" customHeight="1">
      <c r="A98" s="112"/>
      <c r="B98" s="81" t="s">
        <v>41</v>
      </c>
      <c r="C98" s="81" t="s">
        <v>93</v>
      </c>
      <c r="D98" s="13">
        <v>556</v>
      </c>
      <c r="E98" s="13">
        <v>215</v>
      </c>
      <c r="F98" s="14">
        <v>771</v>
      </c>
      <c r="G98" s="13">
        <v>22</v>
      </c>
      <c r="H98" s="114"/>
      <c r="I98" s="114"/>
      <c r="J98" s="116"/>
      <c r="K98" s="118"/>
    </row>
    <row r="99" spans="1:11" ht="15.75" customHeight="1">
      <c r="A99" s="112">
        <v>49</v>
      </c>
      <c r="B99" s="81" t="s">
        <v>42</v>
      </c>
      <c r="C99" s="81" t="s">
        <v>94</v>
      </c>
      <c r="D99" s="13">
        <v>557</v>
      </c>
      <c r="E99" s="13">
        <v>235</v>
      </c>
      <c r="F99" s="14">
        <v>792</v>
      </c>
      <c r="G99" s="13">
        <v>19</v>
      </c>
      <c r="H99" s="114">
        <f>D99+D100</f>
        <v>1122</v>
      </c>
      <c r="I99" s="114">
        <f>E99+E100</f>
        <v>438</v>
      </c>
      <c r="J99" s="116">
        <f>H99+I99</f>
        <v>1560</v>
      </c>
      <c r="K99" s="118">
        <f>G99+G100</f>
        <v>42</v>
      </c>
    </row>
    <row r="100" spans="1:11" ht="15.75" customHeight="1">
      <c r="A100" s="112"/>
      <c r="B100" s="81" t="s">
        <v>42</v>
      </c>
      <c r="C100" s="81" t="s">
        <v>95</v>
      </c>
      <c r="D100" s="13">
        <v>565</v>
      </c>
      <c r="E100" s="13">
        <v>203</v>
      </c>
      <c r="F100" s="14">
        <v>768</v>
      </c>
      <c r="G100" s="13">
        <v>23</v>
      </c>
      <c r="H100" s="114"/>
      <c r="I100" s="114"/>
      <c r="J100" s="116"/>
      <c r="K100" s="118"/>
    </row>
    <row r="101" spans="1:11" ht="15.75" customHeight="1">
      <c r="A101" s="112">
        <v>50</v>
      </c>
      <c r="B101" s="81" t="s">
        <v>171</v>
      </c>
      <c r="C101" s="81" t="s">
        <v>175</v>
      </c>
      <c r="D101" s="13">
        <v>538</v>
      </c>
      <c r="E101" s="13">
        <v>215</v>
      </c>
      <c r="F101" s="14">
        <v>753</v>
      </c>
      <c r="G101" s="13">
        <v>17</v>
      </c>
      <c r="H101" s="114">
        <f>D101+D102</f>
        <v>1069</v>
      </c>
      <c r="I101" s="114">
        <f>E101+E102</f>
        <v>446</v>
      </c>
      <c r="J101" s="116">
        <f>H101+I101</f>
        <v>1515</v>
      </c>
      <c r="K101" s="118">
        <f>G101+G102</f>
        <v>30</v>
      </c>
    </row>
    <row r="102" spans="1:11" ht="16.5" customHeight="1">
      <c r="A102" s="112"/>
      <c r="B102" s="81" t="s">
        <v>171</v>
      </c>
      <c r="C102" s="81" t="s">
        <v>176</v>
      </c>
      <c r="D102" s="13">
        <v>531</v>
      </c>
      <c r="E102" s="13">
        <v>231</v>
      </c>
      <c r="F102" s="14">
        <v>762</v>
      </c>
      <c r="G102" s="13">
        <v>13</v>
      </c>
      <c r="H102" s="114"/>
      <c r="I102" s="114"/>
      <c r="J102" s="116"/>
      <c r="K102" s="118"/>
    </row>
    <row r="103" spans="1:11" ht="15.75" customHeight="1">
      <c r="A103" s="112">
        <v>51</v>
      </c>
      <c r="B103" s="81" t="s">
        <v>60</v>
      </c>
      <c r="C103" s="81" t="s">
        <v>133</v>
      </c>
      <c r="D103" s="13">
        <v>569</v>
      </c>
      <c r="E103" s="13">
        <v>226</v>
      </c>
      <c r="F103" s="14">
        <v>795</v>
      </c>
      <c r="G103" s="13">
        <v>21</v>
      </c>
      <c r="H103" s="114">
        <f>D103+D104</f>
        <v>1049</v>
      </c>
      <c r="I103" s="114">
        <f>E103+E104</f>
        <v>456</v>
      </c>
      <c r="J103" s="116">
        <f>H103+I103</f>
        <v>1505</v>
      </c>
      <c r="K103" s="118">
        <f>G103+G104</f>
        <v>49</v>
      </c>
    </row>
    <row r="104" spans="1:11" ht="15.75" customHeight="1">
      <c r="A104" s="112"/>
      <c r="B104" s="81" t="s">
        <v>60</v>
      </c>
      <c r="C104" s="81" t="s">
        <v>134</v>
      </c>
      <c r="D104" s="13">
        <v>480</v>
      </c>
      <c r="E104" s="13">
        <v>230</v>
      </c>
      <c r="F104" s="14">
        <v>710</v>
      </c>
      <c r="G104" s="13">
        <v>28</v>
      </c>
      <c r="H104" s="114"/>
      <c r="I104" s="114"/>
      <c r="J104" s="116"/>
      <c r="K104" s="118"/>
    </row>
    <row r="105" spans="1:12" ht="15.75">
      <c r="A105" s="120">
        <v>52</v>
      </c>
      <c r="B105" s="82" t="s">
        <v>156</v>
      </c>
      <c r="C105" s="82" t="s">
        <v>159</v>
      </c>
      <c r="D105" s="83">
        <v>534</v>
      </c>
      <c r="E105" s="83">
        <v>219</v>
      </c>
      <c r="F105" s="84">
        <v>753</v>
      </c>
      <c r="G105" s="83">
        <v>16</v>
      </c>
      <c r="H105" s="121">
        <f>D105+D106</f>
        <v>1044</v>
      </c>
      <c r="I105" s="121">
        <f>E105+E106</f>
        <v>399</v>
      </c>
      <c r="J105" s="122">
        <f>H105+I105</f>
        <v>1443</v>
      </c>
      <c r="K105" s="119">
        <f>G105+G106</f>
        <v>40</v>
      </c>
      <c r="L105" s="105" t="s">
        <v>178</v>
      </c>
    </row>
    <row r="106" spans="1:12" ht="15.75">
      <c r="A106" s="120"/>
      <c r="B106" s="82" t="s">
        <v>156</v>
      </c>
      <c r="C106" s="82" t="s">
        <v>160</v>
      </c>
      <c r="D106" s="83">
        <v>510</v>
      </c>
      <c r="E106" s="83">
        <v>180</v>
      </c>
      <c r="F106" s="84">
        <v>690</v>
      </c>
      <c r="G106" s="83">
        <v>24</v>
      </c>
      <c r="H106" s="121"/>
      <c r="I106" s="121"/>
      <c r="J106" s="122"/>
      <c r="K106" s="119"/>
      <c r="L106" s="105"/>
    </row>
    <row r="107" spans="1:12" ht="15.75">
      <c r="A107" s="120">
        <v>53</v>
      </c>
      <c r="B107" s="82" t="s">
        <v>155</v>
      </c>
      <c r="C107" s="82" t="s">
        <v>157</v>
      </c>
      <c r="D107" s="83">
        <v>502</v>
      </c>
      <c r="E107" s="83">
        <v>144</v>
      </c>
      <c r="F107" s="84">
        <v>646</v>
      </c>
      <c r="G107" s="83">
        <v>32</v>
      </c>
      <c r="H107" s="121">
        <f>D107+D108</f>
        <v>1031</v>
      </c>
      <c r="I107" s="121">
        <f>E107+E108</f>
        <v>338</v>
      </c>
      <c r="J107" s="122">
        <f>H107+I107</f>
        <v>1369</v>
      </c>
      <c r="K107" s="119">
        <f>G107+G108</f>
        <v>61</v>
      </c>
      <c r="L107" s="105"/>
    </row>
    <row r="108" spans="1:12" ht="15.75">
      <c r="A108" s="120"/>
      <c r="B108" s="82" t="s">
        <v>155</v>
      </c>
      <c r="C108" s="82" t="s">
        <v>158</v>
      </c>
      <c r="D108" s="83">
        <v>529</v>
      </c>
      <c r="E108" s="83">
        <v>194</v>
      </c>
      <c r="F108" s="84">
        <v>723</v>
      </c>
      <c r="G108" s="83">
        <v>29</v>
      </c>
      <c r="H108" s="121"/>
      <c r="I108" s="121"/>
      <c r="J108" s="122"/>
      <c r="K108" s="119"/>
      <c r="L108" s="105"/>
    </row>
    <row r="109" spans="1:11" ht="15.75">
      <c r="A109" s="112">
        <v>54</v>
      </c>
      <c r="B109" s="81" t="s">
        <v>38</v>
      </c>
      <c r="C109" s="81" t="s">
        <v>87</v>
      </c>
      <c r="D109" s="13">
        <v>611</v>
      </c>
      <c r="E109" s="13">
        <v>286</v>
      </c>
      <c r="F109" s="14">
        <v>897</v>
      </c>
      <c r="G109" s="13">
        <v>3</v>
      </c>
      <c r="H109" s="114">
        <f>D109+D110</f>
        <v>611</v>
      </c>
      <c r="I109" s="114">
        <f>E109+E110</f>
        <v>286</v>
      </c>
      <c r="J109" s="116">
        <f>H109+I109</f>
        <v>897</v>
      </c>
      <c r="K109" s="118">
        <f>G109+G110</f>
        <v>3</v>
      </c>
    </row>
    <row r="110" spans="1:11" ht="15.75">
      <c r="A110" s="112"/>
      <c r="B110" s="81" t="s">
        <v>38</v>
      </c>
      <c r="C110" s="81" t="s">
        <v>169</v>
      </c>
      <c r="D110" s="13">
        <v>0</v>
      </c>
      <c r="E110" s="13">
        <v>0</v>
      </c>
      <c r="F110" s="14">
        <v>0</v>
      </c>
      <c r="G110" s="13">
        <v>0</v>
      </c>
      <c r="H110" s="114"/>
      <c r="I110" s="114"/>
      <c r="J110" s="116"/>
      <c r="K110" s="118"/>
    </row>
  </sheetData>
  <mergeCells count="273">
    <mergeCell ref="A99:A100"/>
    <mergeCell ref="A101:A102"/>
    <mergeCell ref="A103:A104"/>
    <mergeCell ref="A105:A106"/>
    <mergeCell ref="A91:A92"/>
    <mergeCell ref="A93:A94"/>
    <mergeCell ref="A95:A96"/>
    <mergeCell ref="A97:A98"/>
    <mergeCell ref="A83:A84"/>
    <mergeCell ref="A85:A86"/>
    <mergeCell ref="A87:A88"/>
    <mergeCell ref="A89:A90"/>
    <mergeCell ref="H103:H104"/>
    <mergeCell ref="I103:I104"/>
    <mergeCell ref="J103:J104"/>
    <mergeCell ref="K103:K104"/>
    <mergeCell ref="H101:H102"/>
    <mergeCell ref="I101:I102"/>
    <mergeCell ref="J101:J102"/>
    <mergeCell ref="K101:K102"/>
    <mergeCell ref="H99:H100"/>
    <mergeCell ref="I99:I100"/>
    <mergeCell ref="J99:J100"/>
    <mergeCell ref="K99:K100"/>
    <mergeCell ref="H97:H98"/>
    <mergeCell ref="I97:I98"/>
    <mergeCell ref="J97:J98"/>
    <mergeCell ref="K97:K98"/>
    <mergeCell ref="H95:H96"/>
    <mergeCell ref="I95:I96"/>
    <mergeCell ref="J95:J96"/>
    <mergeCell ref="K95:K96"/>
    <mergeCell ref="H93:H94"/>
    <mergeCell ref="I93:I94"/>
    <mergeCell ref="J93:J94"/>
    <mergeCell ref="K93:K94"/>
    <mergeCell ref="H91:H92"/>
    <mergeCell ref="I91:I92"/>
    <mergeCell ref="J91:J92"/>
    <mergeCell ref="K91:K92"/>
    <mergeCell ref="H89:H90"/>
    <mergeCell ref="I89:I90"/>
    <mergeCell ref="J89:J90"/>
    <mergeCell ref="K89:K90"/>
    <mergeCell ref="H87:H88"/>
    <mergeCell ref="I87:I88"/>
    <mergeCell ref="J87:J88"/>
    <mergeCell ref="K87:K88"/>
    <mergeCell ref="H85:H86"/>
    <mergeCell ref="I85:I86"/>
    <mergeCell ref="J85:J86"/>
    <mergeCell ref="K85:K86"/>
    <mergeCell ref="H83:H84"/>
    <mergeCell ref="I83:I84"/>
    <mergeCell ref="J83:J84"/>
    <mergeCell ref="K83:K84"/>
    <mergeCell ref="H81:H82"/>
    <mergeCell ref="I81:I82"/>
    <mergeCell ref="J81:J82"/>
    <mergeCell ref="K81:K82"/>
    <mergeCell ref="H79:H80"/>
    <mergeCell ref="I79:I80"/>
    <mergeCell ref="J79:J80"/>
    <mergeCell ref="K79:K80"/>
    <mergeCell ref="H77:H78"/>
    <mergeCell ref="I77:I78"/>
    <mergeCell ref="J77:J78"/>
    <mergeCell ref="K77:K78"/>
    <mergeCell ref="H75:H76"/>
    <mergeCell ref="I75:I76"/>
    <mergeCell ref="J75:J76"/>
    <mergeCell ref="K75:K76"/>
    <mergeCell ref="H73:H74"/>
    <mergeCell ref="I73:I74"/>
    <mergeCell ref="J73:J74"/>
    <mergeCell ref="K73:K74"/>
    <mergeCell ref="H71:H72"/>
    <mergeCell ref="I71:I72"/>
    <mergeCell ref="J71:J72"/>
    <mergeCell ref="K71:K72"/>
    <mergeCell ref="H69:H70"/>
    <mergeCell ref="I69:I70"/>
    <mergeCell ref="J69:J70"/>
    <mergeCell ref="K69:K70"/>
    <mergeCell ref="H67:H68"/>
    <mergeCell ref="I67:I68"/>
    <mergeCell ref="J67:J68"/>
    <mergeCell ref="K67:K68"/>
    <mergeCell ref="H65:H66"/>
    <mergeCell ref="I65:I66"/>
    <mergeCell ref="J65:J66"/>
    <mergeCell ref="K65:K66"/>
    <mergeCell ref="H63:H64"/>
    <mergeCell ref="I63:I64"/>
    <mergeCell ref="J63:J64"/>
    <mergeCell ref="K63:K64"/>
    <mergeCell ref="H61:H62"/>
    <mergeCell ref="I61:I62"/>
    <mergeCell ref="J61:J62"/>
    <mergeCell ref="K61:K62"/>
    <mergeCell ref="H59:H60"/>
    <mergeCell ref="I59:I60"/>
    <mergeCell ref="J59:J60"/>
    <mergeCell ref="K59:K60"/>
    <mergeCell ref="H57:H58"/>
    <mergeCell ref="I57:I58"/>
    <mergeCell ref="J57:J58"/>
    <mergeCell ref="K57:K58"/>
    <mergeCell ref="H55:H56"/>
    <mergeCell ref="I55:I56"/>
    <mergeCell ref="J55:J56"/>
    <mergeCell ref="K55:K56"/>
    <mergeCell ref="H53:H54"/>
    <mergeCell ref="I53:I54"/>
    <mergeCell ref="J53:J54"/>
    <mergeCell ref="K53:K54"/>
    <mergeCell ref="H51:H52"/>
    <mergeCell ref="I51:I52"/>
    <mergeCell ref="J51:J52"/>
    <mergeCell ref="K51:K52"/>
    <mergeCell ref="H49:H50"/>
    <mergeCell ref="I49:I50"/>
    <mergeCell ref="J49:J50"/>
    <mergeCell ref="K49:K50"/>
    <mergeCell ref="H47:H48"/>
    <mergeCell ref="I47:I48"/>
    <mergeCell ref="J47:J48"/>
    <mergeCell ref="K47:K48"/>
    <mergeCell ref="H45:H46"/>
    <mergeCell ref="I45:I46"/>
    <mergeCell ref="J45:J46"/>
    <mergeCell ref="K45:K46"/>
    <mergeCell ref="H43:H44"/>
    <mergeCell ref="I43:I44"/>
    <mergeCell ref="J43:J44"/>
    <mergeCell ref="K43:K44"/>
    <mergeCell ref="H41:H42"/>
    <mergeCell ref="I41:I42"/>
    <mergeCell ref="J41:J42"/>
    <mergeCell ref="K41:K42"/>
    <mergeCell ref="H39:H40"/>
    <mergeCell ref="I39:I40"/>
    <mergeCell ref="J39:J40"/>
    <mergeCell ref="K39:K40"/>
    <mergeCell ref="H37:H38"/>
    <mergeCell ref="I37:I38"/>
    <mergeCell ref="J37:J38"/>
    <mergeCell ref="K37:K38"/>
    <mergeCell ref="H35:H36"/>
    <mergeCell ref="I35:I36"/>
    <mergeCell ref="J35:J36"/>
    <mergeCell ref="K35:K36"/>
    <mergeCell ref="H33:H34"/>
    <mergeCell ref="I33:I34"/>
    <mergeCell ref="J33:J34"/>
    <mergeCell ref="K33:K34"/>
    <mergeCell ref="H31:H32"/>
    <mergeCell ref="I31:I32"/>
    <mergeCell ref="J31:J32"/>
    <mergeCell ref="K31:K32"/>
    <mergeCell ref="H29:H30"/>
    <mergeCell ref="I29:I30"/>
    <mergeCell ref="J29:J30"/>
    <mergeCell ref="K29:K30"/>
    <mergeCell ref="H27:H28"/>
    <mergeCell ref="I27:I28"/>
    <mergeCell ref="J27:J28"/>
    <mergeCell ref="K27:K28"/>
    <mergeCell ref="H25:H26"/>
    <mergeCell ref="I25:I26"/>
    <mergeCell ref="J25:J26"/>
    <mergeCell ref="K25:K26"/>
    <mergeCell ref="H23:H24"/>
    <mergeCell ref="I23:I24"/>
    <mergeCell ref="J23:J24"/>
    <mergeCell ref="K23:K24"/>
    <mergeCell ref="H21:H22"/>
    <mergeCell ref="I21:I22"/>
    <mergeCell ref="J21:J22"/>
    <mergeCell ref="K21:K22"/>
    <mergeCell ref="H19:H20"/>
    <mergeCell ref="I19:I20"/>
    <mergeCell ref="J19:J20"/>
    <mergeCell ref="K19:K20"/>
    <mergeCell ref="H17:H18"/>
    <mergeCell ref="I17:I18"/>
    <mergeCell ref="J17:J18"/>
    <mergeCell ref="K17:K18"/>
    <mergeCell ref="H15:H16"/>
    <mergeCell ref="I15:I16"/>
    <mergeCell ref="J15:J16"/>
    <mergeCell ref="K15:K16"/>
    <mergeCell ref="H13:H14"/>
    <mergeCell ref="I13:I14"/>
    <mergeCell ref="J13:J14"/>
    <mergeCell ref="K13:K14"/>
    <mergeCell ref="J9:J10"/>
    <mergeCell ref="K9:K10"/>
    <mergeCell ref="H11:H12"/>
    <mergeCell ref="I11:I12"/>
    <mergeCell ref="J11:J12"/>
    <mergeCell ref="K11:K12"/>
    <mergeCell ref="I9:I10"/>
    <mergeCell ref="J5:J6"/>
    <mergeCell ref="K5:K6"/>
    <mergeCell ref="H7:H8"/>
    <mergeCell ref="I7:I8"/>
    <mergeCell ref="J7:J8"/>
    <mergeCell ref="K7:K8"/>
    <mergeCell ref="I5:I6"/>
    <mergeCell ref="H105:H106"/>
    <mergeCell ref="I105:I106"/>
    <mergeCell ref="J105:J106"/>
    <mergeCell ref="K105:K106"/>
    <mergeCell ref="K107:K108"/>
    <mergeCell ref="A109:A110"/>
    <mergeCell ref="H109:H110"/>
    <mergeCell ref="I109:I110"/>
    <mergeCell ref="J109:J110"/>
    <mergeCell ref="K109:K110"/>
    <mergeCell ref="A107:A108"/>
    <mergeCell ref="H107:H108"/>
    <mergeCell ref="I107:I108"/>
    <mergeCell ref="J107:J108"/>
    <mergeCell ref="A69:A70"/>
    <mergeCell ref="A79:A80"/>
    <mergeCell ref="A81:A82"/>
    <mergeCell ref="A71:A72"/>
    <mergeCell ref="A73:A74"/>
    <mergeCell ref="A75:A76"/>
    <mergeCell ref="A77:A78"/>
    <mergeCell ref="A61:A62"/>
    <mergeCell ref="A63:A64"/>
    <mergeCell ref="A65:A66"/>
    <mergeCell ref="A67:A68"/>
    <mergeCell ref="A53:A54"/>
    <mergeCell ref="A55:A56"/>
    <mergeCell ref="A57:A58"/>
    <mergeCell ref="A59:A60"/>
    <mergeCell ref="A45:A46"/>
    <mergeCell ref="A47:A48"/>
    <mergeCell ref="A49:A50"/>
    <mergeCell ref="A51:A52"/>
    <mergeCell ref="A37:A38"/>
    <mergeCell ref="A39:A40"/>
    <mergeCell ref="A41:A42"/>
    <mergeCell ref="A43:A44"/>
    <mergeCell ref="A29:A30"/>
    <mergeCell ref="A31:A32"/>
    <mergeCell ref="A33:A34"/>
    <mergeCell ref="A35:A36"/>
    <mergeCell ref="A21:A22"/>
    <mergeCell ref="A23:A24"/>
    <mergeCell ref="A25:A26"/>
    <mergeCell ref="A27:A28"/>
    <mergeCell ref="A13:A14"/>
    <mergeCell ref="A15:A16"/>
    <mergeCell ref="A17:A18"/>
    <mergeCell ref="A19:A20"/>
    <mergeCell ref="A7:A8"/>
    <mergeCell ref="A9:A10"/>
    <mergeCell ref="A11:A12"/>
    <mergeCell ref="H9:H10"/>
    <mergeCell ref="L105:L108"/>
    <mergeCell ref="D1:G1"/>
    <mergeCell ref="H1:K1"/>
    <mergeCell ref="A3:A4"/>
    <mergeCell ref="A5:A6"/>
    <mergeCell ref="H3:H4"/>
    <mergeCell ref="I3:I4"/>
    <mergeCell ref="J3:J4"/>
    <mergeCell ref="K3:K4"/>
    <mergeCell ref="H5:H6"/>
  </mergeCells>
  <printOptions/>
  <pageMargins left="0.7874015748031497" right="0.7874015748031497" top="1.2598425196850394" bottom="0.5511811023622047" header="0.5118110236220472" footer="0.5118110236220472"/>
  <pageSetup horizontalDpi="300" verticalDpi="300" orientation="portrait" paperSize="9" r:id="rId1"/>
  <headerFooter alignWithMargins="0">
    <oddHeader>&amp;C&amp;14KONEČNÉ POŘADÍ DVOJIC&amp;20
ŽIŽKOVA DVOUSTOVKA 2005</oddHeader>
  </headerFooter>
  <rowBreaks count="2" manualBreakCount="2">
    <brk id="46" max="255" man="1"/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C9" sqref="C9"/>
    </sheetView>
  </sheetViews>
  <sheetFormatPr defaultColWidth="9.00390625" defaultRowHeight="12.75"/>
  <cols>
    <col min="1" max="1" width="12.125" style="0" customWidth="1"/>
  </cols>
  <sheetData>
    <row r="1" spans="2:5" ht="12.75">
      <c r="B1" s="126" t="s">
        <v>15</v>
      </c>
      <c r="C1" s="126"/>
      <c r="D1" s="126"/>
      <c r="E1" s="126"/>
    </row>
    <row r="2" spans="1:5" ht="12.75">
      <c r="A2" t="s">
        <v>14</v>
      </c>
      <c r="B2">
        <v>1</v>
      </c>
      <c r="C2">
        <v>2</v>
      </c>
      <c r="D2">
        <v>3</v>
      </c>
      <c r="E2">
        <v>4</v>
      </c>
    </row>
    <row r="3" spans="1:6" ht="12.75">
      <c r="A3" t="s">
        <v>16</v>
      </c>
      <c r="B3">
        <v>252</v>
      </c>
      <c r="C3">
        <v>237</v>
      </c>
      <c r="D3">
        <v>233</v>
      </c>
      <c r="E3">
        <v>254</v>
      </c>
      <c r="F3">
        <f>SUM(B3:E3)</f>
        <v>976</v>
      </c>
    </row>
    <row r="4" spans="1:5" ht="12.75">
      <c r="A4" t="s">
        <v>17</v>
      </c>
      <c r="B4">
        <v>161</v>
      </c>
      <c r="C4">
        <v>160</v>
      </c>
      <c r="D4">
        <v>157</v>
      </c>
      <c r="E4">
        <v>165</v>
      </c>
    </row>
    <row r="5" spans="1:5" ht="12.75">
      <c r="A5" t="s">
        <v>18</v>
      </c>
      <c r="B5">
        <v>97</v>
      </c>
      <c r="C5">
        <v>103</v>
      </c>
      <c r="D5">
        <v>99</v>
      </c>
      <c r="E5">
        <v>99</v>
      </c>
    </row>
    <row r="6" spans="1:6" ht="12.75">
      <c r="A6" t="s">
        <v>19</v>
      </c>
      <c r="B6">
        <f>B4+B5</f>
        <v>258</v>
      </c>
      <c r="C6">
        <f>C4+C5</f>
        <v>263</v>
      </c>
      <c r="D6">
        <f>D4+D5</f>
        <v>256</v>
      </c>
      <c r="E6">
        <f>E4+E5</f>
        <v>264</v>
      </c>
      <c r="F6">
        <f>SUM(B6:E6)</f>
        <v>1041</v>
      </c>
    </row>
  </sheetData>
  <mergeCells count="1">
    <mergeCell ref="B1:E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Kášek</dc:creator>
  <cp:keywords/>
  <dc:description/>
  <cp:lastModifiedBy>Kášek</cp:lastModifiedBy>
  <cp:lastPrinted>2005-12-21T20:58:28Z</cp:lastPrinted>
  <dcterms:created xsi:type="dcterms:W3CDTF">2004-12-09T19:12:47Z</dcterms:created>
  <dcterms:modified xsi:type="dcterms:W3CDTF">2005-12-27T20:23:47Z</dcterms:modified>
  <cp:category/>
  <cp:version/>
  <cp:contentType/>
  <cp:contentStatus/>
</cp:coreProperties>
</file>